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johnson156\AppData\Local\Box\Box Edit\Documents\KhRHh+LP_U2ofn36gYmXYQ==\"/>
    </mc:Choice>
  </mc:AlternateContent>
  <bookViews>
    <workbookView xWindow="0" yWindow="0" windowWidth="28800" windowHeight="12420"/>
  </bookViews>
  <sheets>
    <sheet name="2019 Q1, Last Name" sheetId="8" r:id="rId1"/>
    <sheet name="2019 Q2, Last Name" sheetId="9" r:id="rId2"/>
    <sheet name="2019 Q3, Last Name" sheetId="10" r:id="rId3"/>
    <sheet name="2019 Q4, Last Name" sheetId="11" r:id="rId4"/>
  </sheets>
  <definedNames>
    <definedName name="_xlnm.Print_Area" localSheetId="0">'2019 Q1, Last Name'!$A$1:$Y$34</definedName>
    <definedName name="_xlnm.Print_Area" localSheetId="1">'2019 Q2, Last Name'!$A$1:$Y$34</definedName>
    <definedName name="_xlnm.Print_Area" localSheetId="2">'2019 Q3, Last Name'!$A$1:$Y$34</definedName>
    <definedName name="_xlnm.Print_Area" localSheetId="3">'2019 Q4, Last Name'!$A$1:$Y$34</definedName>
  </definedNames>
  <calcPr calcId="162913"/>
</workbook>
</file>

<file path=xl/calcChain.xml><?xml version="1.0" encoding="utf-8"?>
<calcChain xmlns="http://schemas.openxmlformats.org/spreadsheetml/2006/main">
  <c r="X15" i="11" l="1"/>
  <c r="Q15" i="11"/>
  <c r="Y15" i="11" s="1"/>
  <c r="J15" i="11"/>
  <c r="X14" i="11"/>
  <c r="Q14" i="11"/>
  <c r="Y14" i="11" s="1"/>
  <c r="J14" i="11"/>
  <c r="O7" i="11"/>
  <c r="Y15" i="10"/>
  <c r="X15" i="10"/>
  <c r="Q15" i="10"/>
  <c r="J15" i="10"/>
  <c r="Y14" i="10"/>
  <c r="X14" i="10"/>
  <c r="Q14" i="10"/>
  <c r="J14" i="10"/>
  <c r="T8" i="10"/>
  <c r="T16" i="10" s="1"/>
  <c r="T18" i="10" s="1"/>
  <c r="O7" i="10"/>
  <c r="X15" i="9"/>
  <c r="Q15" i="9"/>
  <c r="J15" i="9"/>
  <c r="Y15" i="9" s="1"/>
  <c r="X14" i="9"/>
  <c r="Q14" i="9"/>
  <c r="J14" i="9"/>
  <c r="Y14" i="9" s="1"/>
  <c r="O7" i="9"/>
  <c r="T8" i="9" s="1"/>
  <c r="T8" i="11" l="1"/>
  <c r="G16" i="10"/>
  <c r="G18" i="10" s="1"/>
  <c r="L16" i="10"/>
  <c r="L18" i="10" s="1"/>
  <c r="U16" i="10"/>
  <c r="U18" i="10" s="1"/>
  <c r="D16" i="10"/>
  <c r="H16" i="10"/>
  <c r="H18" i="10" s="1"/>
  <c r="M16" i="10"/>
  <c r="M18" i="10" s="1"/>
  <c r="R16" i="10"/>
  <c r="V16" i="10"/>
  <c r="V18" i="10" s="1"/>
  <c r="E16" i="10"/>
  <c r="E18" i="10" s="1"/>
  <c r="N16" i="10"/>
  <c r="N18" i="10" s="1"/>
  <c r="S16" i="10"/>
  <c r="S18" i="10" s="1"/>
  <c r="F16" i="10"/>
  <c r="F18" i="10" s="1"/>
  <c r="K16" i="10"/>
  <c r="O16" i="10"/>
  <c r="O18" i="10" s="1"/>
  <c r="U16" i="9"/>
  <c r="U18" i="9" s="1"/>
  <c r="L16" i="9"/>
  <c r="L18" i="9" s="1"/>
  <c r="G16" i="9"/>
  <c r="G18" i="9" s="1"/>
  <c r="M16" i="9"/>
  <c r="M18" i="9" s="1"/>
  <c r="T16" i="9"/>
  <c r="T18" i="9" s="1"/>
  <c r="O16" i="9"/>
  <c r="O18" i="9" s="1"/>
  <c r="K16" i="9"/>
  <c r="F16" i="9"/>
  <c r="F18" i="9" s="1"/>
  <c r="R16" i="9"/>
  <c r="D16" i="9"/>
  <c r="S16" i="9"/>
  <c r="S18" i="9" s="1"/>
  <c r="N16" i="9"/>
  <c r="N18" i="9" s="1"/>
  <c r="E16" i="9"/>
  <c r="E18" i="9" s="1"/>
  <c r="V16" i="9"/>
  <c r="V18" i="9" s="1"/>
  <c r="H16" i="9"/>
  <c r="H18" i="9" s="1"/>
  <c r="X15" i="8"/>
  <c r="Q15" i="8"/>
  <c r="J15" i="8"/>
  <c r="X14" i="8"/>
  <c r="Q14" i="8"/>
  <c r="J14" i="8"/>
  <c r="O7" i="8"/>
  <c r="S16" i="11" l="1"/>
  <c r="S18" i="11" s="1"/>
  <c r="N16" i="11"/>
  <c r="N18" i="11" s="1"/>
  <c r="E16" i="11"/>
  <c r="E18" i="11" s="1"/>
  <c r="V16" i="11"/>
  <c r="V18" i="11" s="1"/>
  <c r="R16" i="11"/>
  <c r="M16" i="11"/>
  <c r="M18" i="11" s="1"/>
  <c r="H16" i="11"/>
  <c r="H18" i="11" s="1"/>
  <c r="D16" i="11"/>
  <c r="U16" i="11"/>
  <c r="U18" i="11" s="1"/>
  <c r="L16" i="11"/>
  <c r="L18" i="11" s="1"/>
  <c r="G16" i="11"/>
  <c r="G18" i="11" s="1"/>
  <c r="T16" i="11"/>
  <c r="T18" i="11" s="1"/>
  <c r="O16" i="11"/>
  <c r="O18" i="11" s="1"/>
  <c r="K16" i="11"/>
  <c r="F16" i="11"/>
  <c r="F18" i="11" s="1"/>
  <c r="J16" i="10"/>
  <c r="D18" i="10"/>
  <c r="J18" i="10" s="1"/>
  <c r="X16" i="10"/>
  <c r="R18" i="10"/>
  <c r="X18" i="10" s="1"/>
  <c r="K18" i="10"/>
  <c r="Q18" i="10" s="1"/>
  <c r="Q16" i="10"/>
  <c r="Q16" i="9"/>
  <c r="K18" i="9"/>
  <c r="Q18" i="9" s="1"/>
  <c r="D18" i="9"/>
  <c r="J18" i="9" s="1"/>
  <c r="Y18" i="9" s="1"/>
  <c r="J16" i="9"/>
  <c r="Y16" i="9" s="1"/>
  <c r="R18" i="9"/>
  <c r="X18" i="9" s="1"/>
  <c r="X16" i="9"/>
  <c r="Y14" i="8"/>
  <c r="Y15" i="8"/>
  <c r="J16" i="11" l="1"/>
  <c r="Y16" i="11" s="1"/>
  <c r="D18" i="11"/>
  <c r="J18" i="11" s="1"/>
  <c r="K18" i="11"/>
  <c r="Q18" i="11" s="1"/>
  <c r="Q16" i="11"/>
  <c r="X16" i="11"/>
  <c r="R18" i="11"/>
  <c r="X18" i="11" s="1"/>
  <c r="Y18" i="10"/>
  <c r="Y16" i="10"/>
  <c r="C33" i="9"/>
  <c r="C29" i="9"/>
  <c r="T8" i="8"/>
  <c r="G16" i="8" s="1"/>
  <c r="G18" i="8" s="1"/>
  <c r="Y18" i="11" l="1"/>
  <c r="C29" i="10"/>
  <c r="C33" i="10"/>
  <c r="O16" i="8"/>
  <c r="O18" i="8" s="1"/>
  <c r="S16" i="8"/>
  <c r="S18" i="8" s="1"/>
  <c r="D16" i="8"/>
  <c r="D18" i="8" s="1"/>
  <c r="L16" i="8"/>
  <c r="L18" i="8" s="1"/>
  <c r="R16" i="8"/>
  <c r="R18" i="8" s="1"/>
  <c r="F16" i="8"/>
  <c r="F18" i="8" s="1"/>
  <c r="V16" i="8"/>
  <c r="V18" i="8" s="1"/>
  <c r="N16" i="8"/>
  <c r="N18" i="8" s="1"/>
  <c r="K16" i="8"/>
  <c r="K18" i="8" s="1"/>
  <c r="M16" i="8"/>
  <c r="M18" i="8" s="1"/>
  <c r="H16" i="8"/>
  <c r="H18" i="8" s="1"/>
  <c r="T16" i="8"/>
  <c r="T18" i="8" s="1"/>
  <c r="E16" i="8"/>
  <c r="E18" i="8" s="1"/>
  <c r="U16" i="8"/>
  <c r="U18" i="8" s="1"/>
  <c r="C33" i="11" l="1"/>
  <c r="C29" i="11"/>
  <c r="X18" i="8"/>
  <c r="Q18" i="8"/>
  <c r="J18" i="8"/>
  <c r="X16" i="8"/>
  <c r="J16" i="8"/>
  <c r="Q16" i="8"/>
  <c r="Y18" i="8" l="1"/>
  <c r="C33" i="8" s="1"/>
  <c r="Y16" i="8"/>
  <c r="C29" i="8" l="1"/>
</calcChain>
</file>

<file path=xl/sharedStrings.xml><?xml version="1.0" encoding="utf-8"?>
<sst xmlns="http://schemas.openxmlformats.org/spreadsheetml/2006/main" count="164" uniqueCount="50">
  <si>
    <t>TIME REPORT FOR EMPLOYEES PERFORMING CALFRESH OUTREACH ACTIVITIES (represents State and Federal Share)</t>
  </si>
  <si>
    <t>CALFRESH OUTREACH PROJECT - CALIFORNIA DEPARTMENT OF SOCIAL SERVICES REIMBURSEMENT</t>
  </si>
  <si>
    <t>Employee Time Base:</t>
  </si>
  <si>
    <t>Total Hours in Quarter:</t>
  </si>
  <si>
    <t>Work Days in Quarter:</t>
  </si>
  <si>
    <t>Percentage of Hours Worked applied to CFO:</t>
  </si>
  <si>
    <t>Claiming Organization:</t>
  </si>
  <si>
    <t>Total</t>
  </si>
  <si>
    <t>ALLOWABLE ACTIVITIES</t>
  </si>
  <si>
    <t>CALFRESH Outreach &amp; Enrollment</t>
  </si>
  <si>
    <t>Hours worked on CalFresh Outreach</t>
  </si>
  <si>
    <t>Paid Time Off  (Total for the day)</t>
  </si>
  <si>
    <t>Prorated PTO (will automatically calculate)</t>
  </si>
  <si>
    <t>Specify (v) for vacation, (s) for sick, or (h) for holiday</t>
  </si>
  <si>
    <t>Total Hours Spent on Approved Activities</t>
  </si>
  <si>
    <t>Instructions</t>
  </si>
  <si>
    <t>2. Time should be recorded in 15 minute increments, using decimals to record partial-hour increments (i.e., .25, .50, and .75) .</t>
  </si>
  <si>
    <t xml:space="preserve">I certify that documented time represents only allowable activities as detailed in my scope of work. </t>
  </si>
  <si>
    <t>Signature of authorized employee performing CALFRESH outreach activities (Blue Ink Only)</t>
  </si>
  <si>
    <t>Date</t>
  </si>
  <si>
    <t>Supervisor Signature (Blue Ink Only)</t>
  </si>
  <si>
    <t>Quarter</t>
  </si>
  <si>
    <t>Quarter Date Range:</t>
  </si>
  <si>
    <t>Employee Name:</t>
  </si>
  <si>
    <t>Quarter: 1</t>
  </si>
  <si>
    <r>
      <t xml:space="preserve">1. Enter the amount of time spent performing each type of activity in the column for that </t>
    </r>
    <r>
      <rPr>
        <b/>
        <sz val="7.5"/>
        <rFont val="Arial"/>
        <family val="2"/>
      </rPr>
      <t>week</t>
    </r>
    <r>
      <rPr>
        <sz val="7.5"/>
        <rFont val="Arial"/>
        <family val="2"/>
      </rPr>
      <t>. Activities should include allowable activities only as detailed in your scope of work.</t>
    </r>
  </si>
  <si>
    <t xml:space="preserve">3. The "Total Hours" box at the bottom of each column represents the total hours spent on CalFresh Outreach Activities each week/month. The "Total" column at the right margin represents the total time you spent on that activity for the quarter.    </t>
  </si>
  <si>
    <t>5. Using blue ink, sign and date your survey on or after the last working day of the quarter and give it to your organization's CFO project coordinator for submission to CSU, Chico's Center for Healthy Communities.</t>
  </si>
  <si>
    <t>ensuring accuracy for actual hours spent on the approved activity.</t>
  </si>
  <si>
    <t>For the quarter, please fill in the number of hours you spent on eligible activities (as per your SOW) that you completed per week,</t>
  </si>
  <si>
    <t>Contract No. 16-SUB-00890</t>
  </si>
  <si>
    <t>Month: November (22 days)</t>
  </si>
  <si>
    <t>Month: December (21 days)</t>
  </si>
  <si>
    <t>Quarter: 2</t>
  </si>
  <si>
    <t>Month: January (23 days)</t>
  </si>
  <si>
    <t>Month: February (20 days)</t>
  </si>
  <si>
    <t>Quarter: 3</t>
  </si>
  <si>
    <t>Month: May (23 days)</t>
  </si>
  <si>
    <t>Quarter: 4</t>
  </si>
  <si>
    <t>10/1/18-12/31/18</t>
  </si>
  <si>
    <t>1/1/19-3/31/19</t>
  </si>
  <si>
    <t>4/1/19-6/30/19</t>
  </si>
  <si>
    <t>7/1/19-9/30/19</t>
  </si>
  <si>
    <t>Month: October (23 days)</t>
  </si>
  <si>
    <t>Month: March (21 days)</t>
  </si>
  <si>
    <t>Month: April (22 days)</t>
  </si>
  <si>
    <t>Month: June (20 days)</t>
  </si>
  <si>
    <t>Month: July (23 days)</t>
  </si>
  <si>
    <t>Month: August (22 days)</t>
  </si>
  <si>
    <t>Month: September (21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</si>
</sst>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0%"/>
  </numFmts>
  <fonts count="25" x14ac:knownFonts="1">
    <font>
      <sz val="10"/>
      <name val="Arial"/>
      <family val="2"/>
    </font>
    <font>
      <sz val="10"/>
      <name val="Arial"/>
      <family val="2"/>
    </font>
    <font>
      <b/>
      <sz val="12"/>
      <name val="Arial"/>
      <family val="2"/>
    </font>
    <font>
      <b/>
      <sz val="10"/>
      <name val="Arial"/>
      <family val="2"/>
    </font>
    <font>
      <sz val="10"/>
      <color indexed="55"/>
      <name val="Arial"/>
      <family val="2"/>
    </font>
    <font>
      <sz val="11"/>
      <name val="Calibri"/>
      <family val="2"/>
    </font>
    <font>
      <sz val="11"/>
      <color indexed="17"/>
      <name val="Calibri"/>
      <family val="2"/>
    </font>
    <font>
      <b/>
      <sz val="11"/>
      <name val="Arial"/>
      <family val="2"/>
    </font>
    <font>
      <sz val="9.5"/>
      <name val="Arial"/>
      <family val="2"/>
    </font>
    <font>
      <b/>
      <sz val="12"/>
      <color indexed="10"/>
      <name val="Arial"/>
      <family val="2"/>
    </font>
    <font>
      <sz val="8"/>
      <name val="Arial"/>
      <family val="2"/>
    </font>
    <font>
      <sz val="8"/>
      <color indexed="55"/>
      <name val="Arial"/>
      <family val="2"/>
    </font>
    <font>
      <b/>
      <sz val="11"/>
      <name val="Arial Narrow"/>
      <family val="2"/>
    </font>
    <font>
      <b/>
      <sz val="11"/>
      <color indexed="23"/>
      <name val="Arial Narrow"/>
      <family val="2"/>
    </font>
    <font>
      <sz val="9"/>
      <name val="Arial Narrow"/>
      <family val="2"/>
    </font>
    <font>
      <b/>
      <sz val="11"/>
      <color theme="0" tint="-0.499984740745262"/>
      <name val="Arial Narrow"/>
      <family val="2"/>
    </font>
    <font>
      <sz val="8"/>
      <name val="Arial Narrow"/>
      <family val="2"/>
    </font>
    <font>
      <sz val="10"/>
      <name val="Arial Narrow"/>
      <family val="2"/>
    </font>
    <font>
      <b/>
      <sz val="8"/>
      <name val="Arial"/>
      <family val="2"/>
    </font>
    <font>
      <sz val="7.5"/>
      <name val="Arial"/>
      <family val="2"/>
    </font>
    <font>
      <sz val="14"/>
      <name val="Arial"/>
      <family val="2"/>
    </font>
    <font>
      <sz val="11"/>
      <name val="Arial"/>
      <family val="2"/>
    </font>
    <font>
      <b/>
      <sz val="7.5"/>
      <name val="Arial"/>
      <family val="2"/>
    </font>
    <font>
      <sz val="9"/>
      <name val="Arial"/>
      <family val="2"/>
    </font>
    <font>
      <b/>
      <sz val="9"/>
      <name val="Arial"/>
      <family val="2"/>
    </font>
  </fonts>
  <fills count="11">
    <fill>
      <patternFill patternType="none"/>
    </fill>
    <fill>
      <patternFill patternType="gray125"/>
    </fill>
    <fill>
      <patternFill patternType="solid">
        <fgColor indexed="41"/>
        <bgColor indexed="64"/>
      </patternFill>
    </fill>
    <fill>
      <patternFill patternType="solid">
        <fgColor indexed="26"/>
      </patternFill>
    </fill>
    <fill>
      <patternFill patternType="solid">
        <fgColor indexed="42"/>
      </patternFill>
    </fill>
    <fill>
      <patternFill patternType="solid">
        <fgColor rgb="FFC0C0C0"/>
        <bgColor indexed="64"/>
      </patternFill>
    </fill>
    <fill>
      <patternFill patternType="lightGray"/>
    </fill>
    <fill>
      <patternFill patternType="solid">
        <fgColor indexed="9"/>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0" fontId="6" fillId="4" borderId="0" applyNumberFormat="0" applyBorder="0" applyAlignment="0" applyProtection="0"/>
    <xf numFmtId="0" fontId="1" fillId="3" borderId="1" applyNumberFormat="0" applyFont="0" applyAlignment="0" applyProtection="0"/>
  </cellStyleXfs>
  <cellXfs count="128">
    <xf numFmtId="0" fontId="0" fillId="0" borderId="0" xfId="0"/>
    <xf numFmtId="0" fontId="0" fillId="0" borderId="0" xfId="0" applyBorder="1"/>
    <xf numFmtId="0" fontId="0" fillId="2" borderId="0" xfId="0" applyFill="1"/>
    <xf numFmtId="0" fontId="4" fillId="0" borderId="0" xfId="0" applyFont="1" applyBorder="1" applyAlignment="1">
      <alignment horizontal="right"/>
    </xf>
    <xf numFmtId="0" fontId="0" fillId="0" borderId="0" xfId="0" applyBorder="1" applyAlignment="1">
      <alignment horizontal="center"/>
    </xf>
    <xf numFmtId="0" fontId="1" fillId="0" borderId="0" xfId="0" applyFont="1" applyAlignment="1">
      <alignment horizontal="left"/>
    </xf>
    <xf numFmtId="0" fontId="4" fillId="0" borderId="0" xfId="0" applyFont="1" applyBorder="1"/>
    <xf numFmtId="0" fontId="3" fillId="0" borderId="0" xfId="0" applyFont="1"/>
    <xf numFmtId="0" fontId="0" fillId="0" borderId="0" xfId="0" applyFill="1"/>
    <xf numFmtId="0" fontId="5" fillId="5" borderId="2" xfId="2" applyFont="1" applyFill="1" applyBorder="1" applyProtection="1"/>
    <xf numFmtId="0" fontId="0" fillId="0" borderId="0" xfId="0" applyFill="1" applyBorder="1"/>
    <xf numFmtId="0" fontId="0" fillId="0" borderId="0" xfId="0" applyBorder="1" applyAlignment="1" applyProtection="1">
      <alignment horizontal="left" vertical="center"/>
    </xf>
    <xf numFmtId="0" fontId="8" fillId="0" borderId="0" xfId="0" applyFont="1" applyAlignment="1">
      <alignment horizontal="left"/>
    </xf>
    <xf numFmtId="165" fontId="0" fillId="0" borderId="0" xfId="0" applyNumberFormat="1" applyBorder="1" applyAlignment="1" applyProtection="1">
      <alignment horizontal="center" vertical="center"/>
    </xf>
    <xf numFmtId="0" fontId="9" fillId="0" borderId="0" xfId="0" applyFont="1" applyAlignment="1">
      <alignment horizontal="left"/>
    </xf>
    <xf numFmtId="0" fontId="10" fillId="0" borderId="0" xfId="0" applyFont="1"/>
    <xf numFmtId="0" fontId="10" fillId="0" borderId="0" xfId="0" applyFont="1" applyBorder="1"/>
    <xf numFmtId="0" fontId="11" fillId="0" borderId="7" xfId="0" applyFont="1" applyBorder="1"/>
    <xf numFmtId="0" fontId="10" fillId="0" borderId="9" xfId="0" applyFont="1" applyBorder="1" applyAlignment="1">
      <alignment horizontal="center"/>
    </xf>
    <xf numFmtId="0" fontId="10" fillId="0" borderId="13" xfId="0" applyFont="1" applyBorder="1" applyAlignment="1">
      <alignment horizontal="center"/>
    </xf>
    <xf numFmtId="0" fontId="12" fillId="0" borderId="14" xfId="0" applyFont="1" applyBorder="1"/>
    <xf numFmtId="0" fontId="0" fillId="0" borderId="4" xfId="0" applyBorder="1"/>
    <xf numFmtId="0" fontId="0" fillId="0" borderId="4" xfId="0" applyBorder="1" applyAlignment="1">
      <alignment horizontal="right"/>
    </xf>
    <xf numFmtId="0" fontId="3" fillId="0" borderId="15" xfId="0" applyFont="1" applyBorder="1"/>
    <xf numFmtId="0" fontId="3" fillId="0" borderId="16" xfId="0" applyFont="1" applyBorder="1"/>
    <xf numFmtId="0" fontId="0" fillId="6" borderId="0" xfId="0" applyFill="1" applyBorder="1"/>
    <xf numFmtId="0" fontId="0" fillId="0" borderId="17" xfId="0" applyBorder="1" applyAlignment="1">
      <alignment horizontal="center"/>
    </xf>
    <xf numFmtId="0" fontId="0" fillId="0" borderId="18" xfId="0" applyBorder="1"/>
    <xf numFmtId="0" fontId="13" fillId="0" borderId="19" xfId="0" applyFont="1" applyBorder="1"/>
    <xf numFmtId="0" fontId="0" fillId="0" borderId="20" xfId="0" applyBorder="1"/>
    <xf numFmtId="0" fontId="0" fillId="6" borderId="21" xfId="0" applyFill="1" applyBorder="1"/>
    <xf numFmtId="0" fontId="0" fillId="6" borderId="12" xfId="0" applyFill="1" applyBorder="1"/>
    <xf numFmtId="0" fontId="0" fillId="6" borderId="13" xfId="0" applyFill="1" applyBorder="1"/>
    <xf numFmtId="0" fontId="13" fillId="0" borderId="22" xfId="0" applyFont="1" applyBorder="1"/>
    <xf numFmtId="0" fontId="0" fillId="0" borderId="23" xfId="0" applyBorder="1"/>
    <xf numFmtId="0" fontId="12" fillId="0" borderId="0" xfId="0" applyFont="1" applyBorder="1"/>
    <xf numFmtId="2" fontId="10" fillId="0" borderId="0" xfId="0" applyNumberFormat="1" applyFont="1" applyFill="1" applyBorder="1"/>
    <xf numFmtId="1" fontId="10" fillId="0" borderId="0" xfId="0" applyNumberFormat="1" applyFont="1" applyFill="1" applyBorder="1"/>
    <xf numFmtId="2" fontId="16" fillId="0" borderId="0" xfId="0" applyNumberFormat="1" applyFont="1" applyBorder="1" applyAlignment="1">
      <alignment horizontal="right"/>
    </xf>
    <xf numFmtId="1" fontId="14" fillId="0" borderId="0" xfId="0" applyNumberFormat="1" applyFont="1" applyFill="1" applyBorder="1" applyAlignment="1">
      <alignment horizontal="right"/>
    </xf>
    <xf numFmtId="10" fontId="17" fillId="0" borderId="0" xfId="0" applyNumberFormat="1" applyFont="1" applyFill="1" applyBorder="1" applyAlignment="1">
      <alignment horizontal="center"/>
    </xf>
    <xf numFmtId="1" fontId="0" fillId="0" borderId="0" xfId="0" applyNumberFormat="1" applyBorder="1"/>
    <xf numFmtId="9" fontId="7" fillId="0" borderId="0" xfId="0" applyNumberFormat="1" applyFont="1" applyBorder="1"/>
    <xf numFmtId="0" fontId="20" fillId="0" borderId="0" xfId="0" applyFont="1"/>
    <xf numFmtId="0" fontId="0" fillId="2" borderId="0" xfId="0" applyFill="1" applyBorder="1"/>
    <xf numFmtId="0" fontId="21" fillId="2" borderId="28" xfId="0" applyFont="1" applyFill="1" applyBorder="1"/>
    <xf numFmtId="0" fontId="20" fillId="2" borderId="28" xfId="0" applyFont="1" applyFill="1" applyBorder="1"/>
    <xf numFmtId="0" fontId="20" fillId="0" borderId="0" xfId="0" applyFont="1" applyFill="1" applyBorder="1"/>
    <xf numFmtId="0" fontId="1" fillId="0" borderId="0" xfId="0" applyFont="1" applyAlignment="1"/>
    <xf numFmtId="0" fontId="1" fillId="0" borderId="0" xfId="0" applyFont="1"/>
    <xf numFmtId="0" fontId="3" fillId="0" borderId="0" xfId="0" applyFont="1" applyFill="1" applyAlignment="1"/>
    <xf numFmtId="0" fontId="3" fillId="0" borderId="0" xfId="0" applyFont="1" applyFill="1"/>
    <xf numFmtId="0" fontId="0" fillId="0" borderId="0" xfId="0" applyFont="1" applyAlignment="1">
      <alignment horizontal="left"/>
    </xf>
    <xf numFmtId="0" fontId="0" fillId="10" borderId="2" xfId="0" applyFill="1" applyBorder="1" applyAlignment="1" applyProtection="1">
      <alignment horizontal="left" vertical="center"/>
    </xf>
    <xf numFmtId="0" fontId="12" fillId="9" borderId="27" xfId="0" applyFont="1" applyFill="1" applyBorder="1"/>
    <xf numFmtId="0" fontId="0" fillId="9" borderId="28" xfId="0" applyFill="1" applyBorder="1"/>
    <xf numFmtId="2" fontId="23" fillId="8" borderId="26" xfId="0" applyNumberFormat="1" applyFont="1" applyFill="1" applyBorder="1" applyAlignment="1" applyProtection="1">
      <alignment horizontal="right"/>
    </xf>
    <xf numFmtId="2" fontId="23" fillId="8" borderId="2" xfId="0" applyNumberFormat="1" applyFont="1" applyFill="1" applyBorder="1" applyAlignment="1" applyProtection="1">
      <alignment horizontal="right"/>
    </xf>
    <xf numFmtId="2" fontId="23" fillId="8" borderId="17" xfId="0" applyNumberFormat="1" applyFont="1" applyFill="1" applyBorder="1" applyAlignment="1" applyProtection="1">
      <alignment horizontal="right"/>
    </xf>
    <xf numFmtId="2" fontId="23" fillId="9" borderId="27" xfId="0" applyNumberFormat="1" applyFont="1" applyFill="1" applyBorder="1"/>
    <xf numFmtId="2" fontId="23" fillId="9" borderId="34" xfId="0" applyNumberFormat="1" applyFont="1" applyFill="1" applyBorder="1"/>
    <xf numFmtId="1" fontId="23" fillId="6" borderId="28" xfId="0" applyNumberFormat="1" applyFont="1" applyFill="1" applyBorder="1"/>
    <xf numFmtId="1" fontId="23" fillId="6" borderId="0" xfId="0" applyNumberFormat="1" applyFont="1" applyFill="1" applyBorder="1"/>
    <xf numFmtId="2" fontId="23" fillId="0" borderId="24" xfId="0" applyNumberFormat="1" applyFont="1" applyFill="1" applyBorder="1"/>
    <xf numFmtId="2" fontId="23" fillId="0" borderId="41" xfId="0" applyNumberFormat="1" applyFont="1" applyFill="1" applyBorder="1"/>
    <xf numFmtId="2" fontId="23" fillId="0" borderId="42" xfId="0" applyNumberFormat="1" applyFont="1" applyFill="1" applyBorder="1"/>
    <xf numFmtId="2" fontId="23" fillId="6" borderId="0" xfId="0" applyNumberFormat="1" applyFont="1" applyFill="1" applyBorder="1"/>
    <xf numFmtId="2" fontId="23" fillId="0" borderId="22" xfId="0" applyNumberFormat="1" applyFont="1" applyFill="1" applyBorder="1"/>
    <xf numFmtId="2" fontId="23" fillId="0" borderId="25" xfId="0" applyNumberFormat="1" applyFont="1" applyFill="1" applyBorder="1"/>
    <xf numFmtId="2" fontId="23" fillId="0" borderId="26" xfId="0" applyNumberFormat="1" applyFont="1" applyFill="1" applyBorder="1"/>
    <xf numFmtId="2" fontId="23" fillId="0" borderId="2" xfId="0" applyNumberFormat="1" applyFont="1" applyFill="1" applyBorder="1"/>
    <xf numFmtId="2" fontId="23" fillId="0" borderId="17" xfId="0" applyNumberFormat="1" applyFont="1" applyFill="1" applyBorder="1"/>
    <xf numFmtId="2" fontId="23" fillId="0" borderId="21" xfId="0" applyNumberFormat="1" applyFont="1" applyFill="1" applyBorder="1"/>
    <xf numFmtId="2" fontId="23" fillId="0" borderId="13" xfId="0" applyNumberFormat="1" applyFont="1" applyFill="1" applyBorder="1"/>
    <xf numFmtId="2" fontId="23" fillId="0" borderId="18" xfId="0" applyNumberFormat="1" applyFont="1" applyFill="1" applyBorder="1"/>
    <xf numFmtId="2" fontId="23" fillId="8" borderId="14" xfId="0" applyNumberFormat="1" applyFont="1" applyFill="1" applyBorder="1"/>
    <xf numFmtId="2" fontId="23" fillId="8" borderId="18" xfId="0" applyNumberFormat="1" applyFont="1" applyFill="1" applyBorder="1"/>
    <xf numFmtId="2" fontId="23" fillId="8" borderId="13" xfId="0" applyNumberFormat="1" applyFont="1" applyFill="1" applyBorder="1"/>
    <xf numFmtId="2" fontId="23" fillId="0" borderId="32" xfId="0" applyNumberFormat="1" applyFont="1" applyFill="1" applyBorder="1"/>
    <xf numFmtId="2" fontId="23" fillId="0" borderId="29" xfId="0" applyNumberFormat="1" applyFont="1" applyFill="1" applyBorder="1"/>
    <xf numFmtId="2" fontId="23" fillId="0" borderId="30" xfId="0" applyNumberFormat="1" applyFont="1" applyFill="1" applyBorder="1"/>
    <xf numFmtId="2" fontId="23" fillId="0" borderId="43" xfId="0" applyNumberFormat="1" applyFont="1" applyFill="1" applyBorder="1"/>
    <xf numFmtId="2" fontId="23" fillId="0" borderId="31" xfId="0" applyNumberFormat="1" applyFont="1" applyFill="1" applyBorder="1"/>
    <xf numFmtId="2" fontId="24" fillId="9" borderId="34" xfId="0" applyNumberFormat="1" applyFont="1" applyFill="1" applyBorder="1" applyAlignment="1">
      <alignment horizontal="right"/>
    </xf>
    <xf numFmtId="2" fontId="24" fillId="9" borderId="33" xfId="0" applyNumberFormat="1" applyFont="1" applyFill="1" applyBorder="1" applyAlignment="1">
      <alignment horizontal="right"/>
    </xf>
    <xf numFmtId="2" fontId="24" fillId="9" borderId="33" xfId="0" applyNumberFormat="1" applyFont="1" applyFill="1" applyBorder="1"/>
    <xf numFmtId="0" fontId="11" fillId="0" borderId="46" xfId="0" applyFont="1" applyBorder="1" applyAlignment="1">
      <alignment horizontal="left"/>
    </xf>
    <xf numFmtId="0" fontId="11" fillId="0" borderId="47" xfId="0" applyFont="1" applyBorder="1"/>
    <xf numFmtId="0" fontId="10" fillId="0" borderId="11" xfId="0" applyFont="1" applyBorder="1"/>
    <xf numFmtId="0" fontId="10" fillId="0" borderId="15" xfId="0" applyFont="1" applyBorder="1" applyAlignment="1">
      <alignment horizontal="left"/>
    </xf>
    <xf numFmtId="0" fontId="10" fillId="0" borderId="16" xfId="0" applyFont="1" applyBorder="1" applyAlignment="1">
      <alignment wrapText="1"/>
    </xf>
    <xf numFmtId="0" fontId="5" fillId="3" borderId="2" xfId="3" applyFont="1" applyBorder="1" applyAlignment="1" applyProtection="1">
      <alignment horizontal="left"/>
    </xf>
    <xf numFmtId="0" fontId="5" fillId="3" borderId="2" xfId="3" applyFont="1" applyBorder="1" applyAlignment="1" applyProtection="1">
      <alignment horizontal="left" vertical="center" wrapText="1"/>
    </xf>
    <xf numFmtId="0" fontId="5" fillId="3" borderId="2" xfId="3" applyFont="1" applyBorder="1" applyAlignment="1" applyProtection="1">
      <alignment vertical="center"/>
    </xf>
    <xf numFmtId="164" fontId="3" fillId="10" borderId="2" xfId="1" quotePrefix="1" applyNumberFormat="1" applyFont="1" applyFill="1" applyBorder="1" applyAlignment="1" applyProtection="1">
      <alignment horizontal="center" vertical="center"/>
    </xf>
    <xf numFmtId="164" fontId="3" fillId="10" borderId="2" xfId="0" applyNumberFormat="1"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2" fillId="2" borderId="0" xfId="0" applyFont="1" applyFill="1" applyBorder="1" applyAlignment="1">
      <alignment horizontal="left"/>
    </xf>
    <xf numFmtId="0" fontId="2" fillId="0" borderId="0" xfId="0" applyFont="1" applyBorder="1" applyAlignment="1">
      <alignment horizontal="center"/>
    </xf>
    <xf numFmtId="0" fontId="5" fillId="3" borderId="3" xfId="3" applyFont="1" applyBorder="1" applyAlignment="1" applyProtection="1">
      <alignment horizontal="left"/>
    </xf>
    <xf numFmtId="0" fontId="5" fillId="3" borderId="4" xfId="3" applyFont="1" applyBorder="1" applyAlignment="1" applyProtection="1">
      <alignment horizontal="left"/>
    </xf>
    <xf numFmtId="0" fontId="5" fillId="3" borderId="5" xfId="3" applyFont="1" applyBorder="1" applyAlignment="1" applyProtection="1">
      <alignment horizontal="left"/>
    </xf>
    <xf numFmtId="0" fontId="1" fillId="7" borderId="43" xfId="0" applyFont="1" applyFill="1" applyBorder="1" applyAlignment="1" applyProtection="1">
      <alignment horizontal="left" vertical="center" wrapText="1"/>
    </xf>
    <xf numFmtId="0" fontId="1" fillId="7" borderId="44" xfId="0" applyFont="1" applyFill="1" applyBorder="1" applyAlignment="1" applyProtection="1">
      <alignment horizontal="left" vertical="center" wrapText="1"/>
    </xf>
    <xf numFmtId="0" fontId="1" fillId="7" borderId="45" xfId="0" applyFont="1" applyFill="1" applyBorder="1" applyAlignment="1" applyProtection="1">
      <alignment horizontal="left" vertical="center" wrapText="1"/>
    </xf>
    <xf numFmtId="0" fontId="15" fillId="7" borderId="14"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0" fillId="0" borderId="0" xfId="0" applyFont="1" applyFill="1" applyBorder="1" applyAlignment="1">
      <alignment horizontal="left"/>
    </xf>
    <xf numFmtId="2" fontId="1" fillId="0" borderId="0" xfId="0" applyNumberFormat="1" applyFont="1" applyFill="1" applyBorder="1" applyAlignment="1"/>
    <xf numFmtId="0" fontId="18" fillId="0" borderId="37" xfId="0" applyFont="1" applyFill="1" applyBorder="1" applyAlignment="1">
      <alignment horizontal="left"/>
    </xf>
    <xf numFmtId="0" fontId="18" fillId="0" borderId="20" xfId="0" applyFont="1" applyFill="1" applyBorder="1" applyAlignment="1">
      <alignment horizontal="left"/>
    </xf>
    <xf numFmtId="0" fontId="18" fillId="0" borderId="38" xfId="0" applyFont="1" applyFill="1" applyBorder="1" applyAlignment="1">
      <alignment horizontal="left"/>
    </xf>
    <xf numFmtId="0" fontId="19" fillId="0" borderId="35" xfId="0" applyFont="1" applyFill="1" applyBorder="1" applyAlignment="1">
      <alignment wrapText="1"/>
    </xf>
    <xf numFmtId="0" fontId="19" fillId="0" borderId="0" xfId="0" applyFont="1" applyFill="1" applyBorder="1" applyAlignment="1">
      <alignment wrapText="1"/>
    </xf>
    <xf numFmtId="0" fontId="19" fillId="0" borderId="36" xfId="0" applyFont="1" applyFill="1" applyBorder="1" applyAlignment="1">
      <alignment wrapText="1"/>
    </xf>
    <xf numFmtId="0" fontId="19" fillId="0" borderId="35" xfId="0" applyFont="1" applyFill="1" applyBorder="1" applyAlignment="1">
      <alignment horizontal="left"/>
    </xf>
    <xf numFmtId="0" fontId="19" fillId="0" borderId="0" xfId="0" applyFont="1" applyFill="1" applyBorder="1" applyAlignment="1">
      <alignment horizontal="left"/>
    </xf>
    <xf numFmtId="0" fontId="19" fillId="0" borderId="36" xfId="0" applyFont="1" applyFill="1" applyBorder="1" applyAlignment="1">
      <alignment horizontal="left"/>
    </xf>
    <xf numFmtId="0" fontId="19" fillId="0" borderId="39" xfId="0" applyFont="1" applyFill="1" applyBorder="1" applyAlignment="1">
      <alignment horizontal="left"/>
    </xf>
    <xf numFmtId="0" fontId="19" fillId="0" borderId="11" xfId="0" applyFont="1" applyFill="1" applyBorder="1" applyAlignment="1">
      <alignment horizontal="left"/>
    </xf>
    <xf numFmtId="0" fontId="19" fillId="0" borderId="40" xfId="0" applyFont="1" applyFill="1" applyBorder="1" applyAlignment="1">
      <alignment horizontal="left"/>
    </xf>
  </cellXfs>
  <cellStyles count="4">
    <cellStyle name="Good" xfId="2" builtinId="26"/>
    <cellStyle name="Normal" xfId="0" builtinId="0"/>
    <cellStyle name="Note" xfId="3" builtinId="10"/>
    <cellStyle name="Percent" xfId="1" builtinId="5"/>
  </cellStyles>
  <dxfs count="132">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R34"/>
  <sheetViews>
    <sheetView tabSelected="1" view="pageBreakPreview" zoomScaleNormal="100" zoomScaleSheetLayoutView="100" workbookViewId="0">
      <selection activeCell="D12" sqref="D12"/>
    </sheetView>
  </sheetViews>
  <sheetFormatPr defaultRowHeight="12.75" x14ac:dyDescent="0.2"/>
  <cols>
    <col min="1" max="1" width="20.140625" customWidth="1"/>
    <col min="2" max="2" width="19.7109375" customWidth="1"/>
    <col min="3" max="3" width="15.28515625" customWidth="1"/>
    <col min="4" max="8" width="6" customWidth="1"/>
    <col min="9" max="9" width="1.28515625" customWidth="1"/>
    <col min="10" max="10" width="7.140625" customWidth="1"/>
    <col min="11" max="15" width="6" customWidth="1"/>
    <col min="16" max="16" width="1.42578125" customWidth="1"/>
    <col min="17" max="17" width="6.85546875" customWidth="1"/>
    <col min="18" max="22" width="6" customWidth="1"/>
    <col min="23" max="23" width="1" customWidth="1"/>
    <col min="24" max="24" width="7" customWidth="1"/>
    <col min="25" max="25" width="8" customWidth="1"/>
  </cols>
  <sheetData>
    <row r="1" spans="1:174" ht="20.25" customHeight="1" x14ac:dyDescent="0.25">
      <c r="A1" s="102" t="s">
        <v>0</v>
      </c>
      <c r="B1" s="102"/>
      <c r="C1" s="102"/>
      <c r="D1" s="102"/>
      <c r="E1" s="102"/>
      <c r="F1" s="102"/>
      <c r="G1" s="102"/>
      <c r="H1" s="102"/>
      <c r="I1" s="102"/>
      <c r="J1" s="102"/>
      <c r="K1" s="102"/>
      <c r="L1" s="102"/>
      <c r="M1" s="102"/>
      <c r="N1" s="102"/>
      <c r="O1" s="102"/>
      <c r="P1" s="102"/>
      <c r="Q1" s="102"/>
      <c r="R1" s="102"/>
      <c r="S1" s="102"/>
      <c r="T1" s="102"/>
      <c r="U1" s="102"/>
      <c r="V1" s="102"/>
      <c r="W1" s="102"/>
      <c r="X1" s="102"/>
    </row>
    <row r="2" spans="1:174" ht="16.5" customHeight="1" x14ac:dyDescent="0.25">
      <c r="A2" s="102" t="s">
        <v>1</v>
      </c>
      <c r="B2" s="102"/>
      <c r="C2" s="102"/>
      <c r="D2" s="102"/>
      <c r="E2" s="102"/>
      <c r="F2" s="102"/>
      <c r="G2" s="102"/>
      <c r="H2" s="102"/>
      <c r="I2" s="102"/>
      <c r="J2" s="102"/>
      <c r="K2" s="102"/>
      <c r="L2" s="102"/>
      <c r="M2" s="102"/>
      <c r="N2" s="102"/>
      <c r="O2" s="102"/>
      <c r="P2" s="102"/>
      <c r="Q2" s="102"/>
      <c r="R2" s="102"/>
      <c r="S2" s="102"/>
      <c r="T2" s="102"/>
      <c r="U2" s="102"/>
      <c r="V2" s="102"/>
      <c r="W2" s="102"/>
      <c r="X2" s="102"/>
    </row>
    <row r="3" spans="1:174" ht="9" customHeight="1" x14ac:dyDescent="0.25">
      <c r="D3" s="1"/>
      <c r="E3" s="1"/>
      <c r="F3" s="1"/>
      <c r="G3" s="103"/>
      <c r="H3" s="103"/>
      <c r="I3" s="103"/>
      <c r="J3" s="1"/>
      <c r="S3" s="2"/>
      <c r="T3" s="2"/>
      <c r="U3" s="2"/>
      <c r="V3" s="2"/>
      <c r="W3" s="2"/>
      <c r="X3" s="2"/>
    </row>
    <row r="4" spans="1:174" ht="16.5" customHeight="1" x14ac:dyDescent="0.2">
      <c r="A4" s="52" t="s">
        <v>29</v>
      </c>
      <c r="D4" s="3"/>
      <c r="E4" s="4"/>
      <c r="F4" s="4"/>
      <c r="G4" s="4"/>
      <c r="H4" s="4"/>
      <c r="I4" s="4"/>
      <c r="J4" s="4"/>
      <c r="S4" s="2" t="s">
        <v>30</v>
      </c>
      <c r="T4" s="2"/>
      <c r="U4" s="2"/>
      <c r="V4" s="2"/>
      <c r="W4" s="2"/>
      <c r="X4" s="2"/>
    </row>
    <row r="5" spans="1:174" ht="16.5" customHeight="1" x14ac:dyDescent="0.2">
      <c r="A5" s="52" t="s">
        <v>28</v>
      </c>
      <c r="D5" s="6"/>
      <c r="E5" s="1"/>
      <c r="F5" s="1"/>
      <c r="G5" s="1"/>
      <c r="H5" s="1"/>
      <c r="I5" s="1"/>
      <c r="J5" s="1"/>
      <c r="O5" s="7"/>
      <c r="Z5" s="8"/>
    </row>
    <row r="6" spans="1:174" ht="6.75" customHeight="1" x14ac:dyDescent="0.2">
      <c r="A6" s="5"/>
      <c r="D6" s="6"/>
      <c r="E6" s="1"/>
      <c r="F6" s="1"/>
      <c r="G6" s="1"/>
      <c r="H6" s="1"/>
      <c r="I6" s="1"/>
      <c r="J6" s="1"/>
      <c r="O6" s="7"/>
    </row>
    <row r="7" spans="1:174" ht="16.5" customHeight="1" x14ac:dyDescent="0.25">
      <c r="A7" s="7"/>
      <c r="D7" s="91" t="s">
        <v>2</v>
      </c>
      <c r="E7" s="91"/>
      <c r="F7" s="91"/>
      <c r="G7" s="91"/>
      <c r="H7" s="9">
        <v>1</v>
      </c>
      <c r="I7" s="10"/>
      <c r="J7" s="104" t="s">
        <v>3</v>
      </c>
      <c r="K7" s="105"/>
      <c r="L7" s="105"/>
      <c r="M7" s="105"/>
      <c r="N7" s="106"/>
      <c r="O7" s="53">
        <f>IF(H7=0,0.000000001,(H8*8*H7))</f>
        <v>520</v>
      </c>
      <c r="P7" s="11"/>
      <c r="Q7" s="11"/>
      <c r="R7" s="11"/>
      <c r="S7" s="11"/>
      <c r="T7" s="11"/>
      <c r="U7" s="11"/>
      <c r="V7" s="11"/>
      <c r="W7" s="11"/>
      <c r="FJ7" s="1"/>
      <c r="FK7" s="1"/>
      <c r="FL7" s="1"/>
      <c r="FM7" s="1"/>
      <c r="FN7" s="1"/>
      <c r="FO7" s="1"/>
      <c r="FP7" s="1"/>
      <c r="FQ7" s="1"/>
      <c r="FR7" s="1"/>
    </row>
    <row r="8" spans="1:174" ht="16.5" customHeight="1" x14ac:dyDescent="0.25">
      <c r="A8" s="12"/>
      <c r="D8" s="91" t="s">
        <v>4</v>
      </c>
      <c r="E8" s="91"/>
      <c r="F8" s="91"/>
      <c r="G8" s="91"/>
      <c r="H8" s="9">
        <v>65</v>
      </c>
      <c r="I8" s="1"/>
      <c r="J8" s="92" t="s">
        <v>5</v>
      </c>
      <c r="K8" s="93"/>
      <c r="L8" s="93"/>
      <c r="M8" s="93"/>
      <c r="N8" s="93"/>
      <c r="O8" s="93"/>
      <c r="P8" s="93"/>
      <c r="Q8" s="93"/>
      <c r="R8" s="93"/>
      <c r="S8" s="93"/>
      <c r="T8" s="94">
        <f>IF(O7=0,"",SUM(Y14/(O7-Y15)))</f>
        <v>0</v>
      </c>
      <c r="U8" s="95"/>
      <c r="V8" s="13"/>
      <c r="W8" s="13"/>
      <c r="X8" s="13"/>
      <c r="Y8" s="13"/>
      <c r="Z8" s="13"/>
      <c r="FJ8" s="1"/>
      <c r="FK8" s="1"/>
      <c r="FL8" s="1"/>
      <c r="FM8" s="1"/>
      <c r="FN8" s="1"/>
      <c r="FO8" s="1"/>
      <c r="FP8" s="1"/>
      <c r="FQ8" s="1"/>
      <c r="FR8" s="1"/>
    </row>
    <row r="9" spans="1:174" s="15" customFormat="1" ht="9.75" customHeight="1" thickBot="1" x14ac:dyDescent="0.3">
      <c r="A9" s="14"/>
      <c r="B9"/>
      <c r="C9"/>
      <c r="D9" s="6"/>
      <c r="E9" s="1"/>
      <c r="F9" s="1"/>
      <c r="G9" s="1"/>
      <c r="H9" s="1"/>
      <c r="I9" s="1"/>
      <c r="J9" s="1"/>
      <c r="FJ9" s="16"/>
      <c r="FK9" s="16"/>
      <c r="FL9" s="16"/>
      <c r="FM9" s="16"/>
      <c r="FN9" s="16"/>
      <c r="FO9" s="16"/>
      <c r="FP9" s="16"/>
      <c r="FQ9" s="16"/>
      <c r="FR9" s="16"/>
    </row>
    <row r="10" spans="1:174" ht="16.5" customHeight="1" x14ac:dyDescent="0.2">
      <c r="A10" s="86" t="s">
        <v>23</v>
      </c>
      <c r="B10" s="87" t="s">
        <v>6</v>
      </c>
      <c r="C10" s="17" t="s">
        <v>22</v>
      </c>
      <c r="D10" s="99" t="s">
        <v>24</v>
      </c>
      <c r="E10" s="100"/>
      <c r="F10" s="100"/>
      <c r="G10" s="100"/>
      <c r="H10" s="100"/>
      <c r="I10" s="100"/>
      <c r="J10" s="101"/>
      <c r="K10" s="99" t="s">
        <v>24</v>
      </c>
      <c r="L10" s="100"/>
      <c r="M10" s="100"/>
      <c r="N10" s="100"/>
      <c r="O10" s="100"/>
      <c r="P10" s="100"/>
      <c r="Q10" s="101"/>
      <c r="R10" s="99" t="s">
        <v>24</v>
      </c>
      <c r="S10" s="100"/>
      <c r="T10" s="100"/>
      <c r="U10" s="100"/>
      <c r="V10" s="100"/>
      <c r="W10" s="100"/>
      <c r="X10" s="101"/>
      <c r="Y10" s="18" t="s">
        <v>21</v>
      </c>
      <c r="FJ10" s="1"/>
      <c r="FK10" s="1"/>
      <c r="FL10" s="1"/>
      <c r="FM10" s="1"/>
      <c r="FN10" s="1"/>
      <c r="FO10" s="1"/>
      <c r="FP10" s="1"/>
      <c r="FQ10" s="1"/>
      <c r="FR10" s="1"/>
    </row>
    <row r="11" spans="1:174" ht="16.5" customHeight="1" x14ac:dyDescent="0.2">
      <c r="A11" s="89"/>
      <c r="B11" s="90"/>
      <c r="C11" s="88" t="s">
        <v>39</v>
      </c>
      <c r="D11" s="96" t="s">
        <v>43</v>
      </c>
      <c r="E11" s="97"/>
      <c r="F11" s="97"/>
      <c r="G11" s="97"/>
      <c r="H11" s="97"/>
      <c r="I11" s="97"/>
      <c r="J11" s="98"/>
      <c r="K11" s="96" t="s">
        <v>31</v>
      </c>
      <c r="L11" s="97"/>
      <c r="M11" s="97"/>
      <c r="N11" s="97"/>
      <c r="O11" s="97"/>
      <c r="P11" s="97"/>
      <c r="Q11" s="98"/>
      <c r="R11" s="96" t="s">
        <v>32</v>
      </c>
      <c r="S11" s="97"/>
      <c r="T11" s="97"/>
      <c r="U11" s="97"/>
      <c r="V11" s="97"/>
      <c r="W11" s="97"/>
      <c r="X11" s="98"/>
      <c r="Y11" s="19" t="s">
        <v>7</v>
      </c>
    </row>
    <row r="12" spans="1:174" ht="19.5" customHeight="1" x14ac:dyDescent="0.3">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5">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3">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
      <c r="A15" s="110" t="s">
        <v>11</v>
      </c>
      <c r="B15" s="111"/>
      <c r="C15" s="111"/>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
      <c r="A16" s="112" t="s">
        <v>12</v>
      </c>
      <c r="B16" s="113"/>
      <c r="C16" s="113"/>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25">
      <c r="A17" s="107" t="s">
        <v>13</v>
      </c>
      <c r="B17" s="108"/>
      <c r="C17" s="109"/>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5">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115"/>
      <c r="T19" s="115"/>
      <c r="U19" s="115"/>
      <c r="V19" s="115"/>
      <c r="W19" s="115"/>
      <c r="X19" s="115"/>
      <c r="Y19" s="40"/>
    </row>
    <row r="20" spans="1:25" ht="15.75" customHeight="1" x14ac:dyDescent="0.2">
      <c r="A20" s="116" t="s">
        <v>15</v>
      </c>
      <c r="B20" s="117"/>
      <c r="C20" s="117"/>
      <c r="D20" s="117"/>
      <c r="E20" s="117"/>
      <c r="F20" s="117"/>
      <c r="G20" s="117"/>
      <c r="H20" s="117"/>
      <c r="I20" s="117"/>
      <c r="J20" s="117"/>
      <c r="K20" s="117"/>
      <c r="L20" s="117"/>
      <c r="M20" s="117"/>
      <c r="N20" s="117"/>
      <c r="O20" s="117"/>
      <c r="P20" s="117"/>
      <c r="Q20" s="117"/>
      <c r="R20" s="117"/>
      <c r="S20" s="117"/>
      <c r="T20" s="117"/>
      <c r="U20" s="117"/>
      <c r="V20" s="117"/>
      <c r="W20" s="117"/>
      <c r="X20" s="118"/>
    </row>
    <row r="21" spans="1:25" ht="15.75" customHeight="1" x14ac:dyDescent="0.2">
      <c r="A21" s="119" t="s">
        <v>25</v>
      </c>
      <c r="B21" s="120"/>
      <c r="C21" s="120"/>
      <c r="D21" s="120"/>
      <c r="E21" s="120"/>
      <c r="F21" s="120"/>
      <c r="G21" s="120"/>
      <c r="H21" s="120"/>
      <c r="I21" s="120"/>
      <c r="J21" s="120"/>
      <c r="K21" s="120"/>
      <c r="L21" s="120"/>
      <c r="M21" s="120"/>
      <c r="N21" s="120"/>
      <c r="O21" s="120"/>
      <c r="P21" s="120"/>
      <c r="Q21" s="120"/>
      <c r="R21" s="120"/>
      <c r="S21" s="120"/>
      <c r="T21" s="120"/>
      <c r="U21" s="120"/>
      <c r="V21" s="120"/>
      <c r="W21" s="120"/>
      <c r="X21" s="121"/>
    </row>
    <row r="22" spans="1:25" ht="15.75" customHeight="1" x14ac:dyDescent="0.2">
      <c r="A22" s="122" t="s">
        <v>16</v>
      </c>
      <c r="B22" s="123"/>
      <c r="C22" s="123"/>
      <c r="D22" s="123"/>
      <c r="E22" s="123"/>
      <c r="F22" s="123"/>
      <c r="G22" s="123"/>
      <c r="H22" s="123"/>
      <c r="I22" s="123"/>
      <c r="J22" s="123"/>
      <c r="K22" s="123"/>
      <c r="L22" s="123"/>
      <c r="M22" s="123"/>
      <c r="N22" s="123"/>
      <c r="O22" s="123"/>
      <c r="P22" s="123"/>
      <c r="Q22" s="123"/>
      <c r="R22" s="123"/>
      <c r="S22" s="123"/>
      <c r="T22" s="123"/>
      <c r="U22" s="123"/>
      <c r="V22" s="123"/>
      <c r="W22" s="123"/>
      <c r="X22" s="124"/>
    </row>
    <row r="23" spans="1:25" ht="15.75" customHeight="1" x14ac:dyDescent="0.2">
      <c r="A23" s="122" t="s">
        <v>26</v>
      </c>
      <c r="B23" s="123"/>
      <c r="C23" s="123"/>
      <c r="D23" s="123"/>
      <c r="E23" s="123"/>
      <c r="F23" s="123"/>
      <c r="G23" s="123"/>
      <c r="H23" s="123"/>
      <c r="I23" s="123"/>
      <c r="J23" s="123"/>
      <c r="K23" s="123"/>
      <c r="L23" s="123"/>
      <c r="M23" s="123"/>
      <c r="N23" s="123"/>
      <c r="O23" s="123"/>
      <c r="P23" s="123"/>
      <c r="Q23" s="123"/>
      <c r="R23" s="123"/>
      <c r="S23" s="123"/>
      <c r="T23" s="123"/>
      <c r="U23" s="123"/>
      <c r="V23" s="123"/>
      <c r="W23" s="123"/>
      <c r="X23" s="124"/>
    </row>
    <row r="24" spans="1:25" ht="15.75" customHeight="1" x14ac:dyDescent="0.2">
      <c r="A24" s="125" t="s">
        <v>27</v>
      </c>
      <c r="B24" s="126"/>
      <c r="C24" s="126"/>
      <c r="D24" s="126"/>
      <c r="E24" s="126"/>
      <c r="F24" s="126"/>
      <c r="G24" s="126"/>
      <c r="H24" s="126"/>
      <c r="I24" s="126"/>
      <c r="J24" s="126"/>
      <c r="K24" s="126"/>
      <c r="L24" s="126"/>
      <c r="M24" s="126"/>
      <c r="N24" s="126"/>
      <c r="O24" s="126"/>
      <c r="P24" s="126"/>
      <c r="Q24" s="126"/>
      <c r="R24" s="126"/>
      <c r="S24" s="126"/>
      <c r="T24" s="126"/>
      <c r="U24" s="126"/>
      <c r="V24" s="126"/>
      <c r="W24" s="126"/>
      <c r="X24" s="127"/>
    </row>
    <row r="25" spans="1:25" s="1" customFormat="1" ht="20.100000000000001" customHeight="1" x14ac:dyDescent="0.2">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row>
    <row r="26" spans="1:25" ht="3.7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5" s="43" customFormat="1" ht="10.5" customHeight="1" x14ac:dyDescent="0.25">
      <c r="A27"/>
      <c r="B27"/>
      <c r="C27"/>
      <c r="D27"/>
      <c r="E27"/>
      <c r="F27" s="1"/>
      <c r="G27" s="1"/>
      <c r="H27" s="1"/>
      <c r="I27" s="41"/>
      <c r="J27" s="42"/>
    </row>
    <row r="28" spans="1:25" ht="12" customHeight="1" x14ac:dyDescent="0.2">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
      <c r="C30" s="48" t="s">
        <v>18</v>
      </c>
      <c r="D30" s="7"/>
      <c r="P30" s="49" t="s">
        <v>19</v>
      </c>
      <c r="Q30" s="7"/>
    </row>
    <row r="31" spans="1:25" s="8" customFormat="1" ht="13.5" customHeight="1" x14ac:dyDescent="0.2">
      <c r="C31" s="50"/>
      <c r="D31" s="51"/>
      <c r="T31" s="51"/>
    </row>
    <row r="32" spans="1:25" ht="12" customHeight="1" x14ac:dyDescent="0.2">
      <c r="C32" s="2"/>
      <c r="D32" s="44"/>
      <c r="E32" s="44"/>
      <c r="F32" s="44"/>
      <c r="G32" s="44"/>
      <c r="H32" s="44"/>
      <c r="I32" s="44"/>
      <c r="J32" s="44"/>
      <c r="K32" s="44"/>
      <c r="L32" s="44"/>
      <c r="M32" s="8"/>
      <c r="N32" s="8"/>
      <c r="O32" s="8"/>
      <c r="P32" s="2"/>
      <c r="Q32" s="2"/>
      <c r="R32" s="2"/>
      <c r="S32" s="2"/>
      <c r="T32" s="2"/>
      <c r="U32" s="2"/>
      <c r="V32" s="2"/>
      <c r="W32" s="2"/>
    </row>
    <row r="33" spans="3:23" ht="18.75" thickBot="1" x14ac:dyDescent="0.3">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
      <c r="C34" s="49" t="s">
        <v>20</v>
      </c>
      <c r="P34" s="49" t="s">
        <v>19</v>
      </c>
      <c r="Q34" s="7"/>
    </row>
  </sheetData>
  <protectedRanges>
    <protectedRange sqref="H7:H8" name="Range1"/>
  </protectedRanges>
  <mergeCells count="24">
    <mergeCell ref="A17:C17"/>
    <mergeCell ref="A15:C15"/>
    <mergeCell ref="A16:C16"/>
    <mergeCell ref="A25:X26"/>
    <mergeCell ref="S19:X19"/>
    <mergeCell ref="A20:X20"/>
    <mergeCell ref="A21:X21"/>
    <mergeCell ref="A22:X22"/>
    <mergeCell ref="A23:X23"/>
    <mergeCell ref="A24:X24"/>
    <mergeCell ref="A1:X1"/>
    <mergeCell ref="A2:X2"/>
    <mergeCell ref="G3:I3"/>
    <mergeCell ref="D7:G7"/>
    <mergeCell ref="J7:N7"/>
    <mergeCell ref="D8:G8"/>
    <mergeCell ref="J8:S8"/>
    <mergeCell ref="T8:U8"/>
    <mergeCell ref="D11:J11"/>
    <mergeCell ref="K11:Q11"/>
    <mergeCell ref="R11:X11"/>
    <mergeCell ref="D10:J10"/>
    <mergeCell ref="K10:Q10"/>
    <mergeCell ref="R10:X10"/>
  </mergeCells>
  <conditionalFormatting sqref="Y18">
    <cfRule type="expression" dxfId="131" priority="33">
      <formula>IF((MOD(Y18,0.25)&lt;&gt;0),TRUE,FALSE)</formula>
    </cfRule>
  </conditionalFormatting>
  <conditionalFormatting sqref="C29">
    <cfRule type="expression" dxfId="130" priority="32">
      <formula>IF((MOD(Y18,0.25)&lt;&gt;0),TRUE,FALSE)</formula>
    </cfRule>
  </conditionalFormatting>
  <conditionalFormatting sqref="C33">
    <cfRule type="expression" dxfId="129" priority="31">
      <formula>IF((MOD(Y18,0.25)&lt;&gt;0),TRUE,FALSE)</formula>
    </cfRule>
  </conditionalFormatting>
  <conditionalFormatting sqref="D14">
    <cfRule type="expression" dxfId="128" priority="30">
      <formula>IF((MOD(D14,0.25)&lt;&gt;0),TRUE,FALSE)</formula>
    </cfRule>
  </conditionalFormatting>
  <conditionalFormatting sqref="E14">
    <cfRule type="expression" dxfId="127" priority="29">
      <formula>IF((MOD(E14,0.25)&lt;&gt;0),TRUE,FALSE)</formula>
    </cfRule>
  </conditionalFormatting>
  <conditionalFormatting sqref="F14">
    <cfRule type="expression" dxfId="126" priority="28">
      <formula>IF((MOD(F14,0.25)&lt;&gt;0),TRUE,FALSE)</formula>
    </cfRule>
  </conditionalFormatting>
  <conditionalFormatting sqref="G14">
    <cfRule type="expression" dxfId="125" priority="27">
      <formula>IF((MOD(G14,0.25)&lt;&gt;0),TRUE,FALSE)</formula>
    </cfRule>
  </conditionalFormatting>
  <conditionalFormatting sqref="H14">
    <cfRule type="expression" dxfId="124" priority="26">
      <formula>IF((MOD(H14,0.25)&lt;&gt;0),TRUE,FALSE)</formula>
    </cfRule>
  </conditionalFormatting>
  <conditionalFormatting sqref="K14">
    <cfRule type="expression" dxfId="123" priority="25">
      <formula>IF((MOD(K14,0.25)&lt;&gt;0),TRUE,FALSE)</formula>
    </cfRule>
  </conditionalFormatting>
  <conditionalFormatting sqref="L14">
    <cfRule type="expression" dxfId="122" priority="24">
      <formula>IF((MOD(L14,0.25)&lt;&gt;0),TRUE,FALSE)</formula>
    </cfRule>
  </conditionalFormatting>
  <conditionalFormatting sqref="M14">
    <cfRule type="expression" dxfId="121" priority="23">
      <formula>IF((MOD(M14,0.25)&lt;&gt;0),TRUE,FALSE)</formula>
    </cfRule>
  </conditionalFormatting>
  <conditionalFormatting sqref="N14">
    <cfRule type="expression" dxfId="120" priority="22">
      <formula>IF((MOD(N14,0.25)&lt;&gt;0),TRUE,FALSE)</formula>
    </cfRule>
  </conditionalFormatting>
  <conditionalFormatting sqref="O14">
    <cfRule type="expression" dxfId="119" priority="21">
      <formula>IF((MOD(O14,0.25)&lt;&gt;0),TRUE,FALSE)</formula>
    </cfRule>
  </conditionalFormatting>
  <conditionalFormatting sqref="R14">
    <cfRule type="expression" dxfId="118" priority="20">
      <formula>IF((MOD(R14,0.25)&lt;&gt;0),TRUE,FALSE)</formula>
    </cfRule>
  </conditionalFormatting>
  <conditionalFormatting sqref="S14">
    <cfRule type="expression" dxfId="117" priority="19">
      <formula>IF((MOD(S14,0.25)&lt;&gt;0),TRUE,FALSE)</formula>
    </cfRule>
  </conditionalFormatting>
  <conditionalFormatting sqref="T14">
    <cfRule type="expression" dxfId="116" priority="18">
      <formula>IF((MOD(T14,0.25)&lt;&gt;0),TRUE,FALSE)</formula>
    </cfRule>
  </conditionalFormatting>
  <conditionalFormatting sqref="U14">
    <cfRule type="expression" dxfId="115" priority="17">
      <formula>IF((MOD(U14,0.25)&lt;&gt;0),TRUE,FALSE)</formula>
    </cfRule>
  </conditionalFormatting>
  <conditionalFormatting sqref="V14">
    <cfRule type="expression" dxfId="114" priority="16">
      <formula>IF((MOD(V14,0.25)&lt;&gt;0),TRUE,FALSE)</formula>
    </cfRule>
  </conditionalFormatting>
  <conditionalFormatting sqref="D15">
    <cfRule type="expression" dxfId="113" priority="15">
      <formula>IF((MOD(D15,0.25)&lt;&gt;0),TRUE,FALSE)</formula>
    </cfRule>
  </conditionalFormatting>
  <conditionalFormatting sqref="E15">
    <cfRule type="expression" dxfId="112" priority="14">
      <formula>IF((MOD(E15,0.25)&lt;&gt;0),TRUE,FALSE)</formula>
    </cfRule>
  </conditionalFormatting>
  <conditionalFormatting sqref="F15">
    <cfRule type="expression" dxfId="111" priority="13">
      <formula>IF((MOD(F15,0.25)&lt;&gt;0),TRUE,FALSE)</formula>
    </cfRule>
  </conditionalFormatting>
  <conditionalFormatting sqref="G15">
    <cfRule type="expression" dxfId="110" priority="12">
      <formula>IF((MOD(G15,0.25)&lt;&gt;0),TRUE,FALSE)</formula>
    </cfRule>
  </conditionalFormatting>
  <conditionalFormatting sqref="H15">
    <cfRule type="expression" dxfId="109" priority="11">
      <formula>IF((MOD(H15,0.25)&lt;&gt;0),TRUE,FALSE)</formula>
    </cfRule>
  </conditionalFormatting>
  <conditionalFormatting sqref="K15">
    <cfRule type="expression" dxfId="108" priority="10">
      <formula>IF((MOD(K15,0.25)&lt;&gt;0),TRUE,FALSE)</formula>
    </cfRule>
  </conditionalFormatting>
  <conditionalFormatting sqref="L15">
    <cfRule type="expression" dxfId="107" priority="9">
      <formula>IF((MOD(L15,0.25)&lt;&gt;0),TRUE,FALSE)</formula>
    </cfRule>
  </conditionalFormatting>
  <conditionalFormatting sqref="M15">
    <cfRule type="expression" dxfId="106" priority="8">
      <formula>IF((MOD(M15,0.25)&lt;&gt;0),TRUE,FALSE)</formula>
    </cfRule>
  </conditionalFormatting>
  <conditionalFormatting sqref="N15">
    <cfRule type="expression" dxfId="105" priority="7">
      <formula>IF((MOD(N15,0.25)&lt;&gt;0),TRUE,FALSE)</formula>
    </cfRule>
  </conditionalFormatting>
  <conditionalFormatting sqref="O15">
    <cfRule type="expression" dxfId="104" priority="6">
      <formula>IF((MOD(O15,0.25)&lt;&gt;0),TRUE,FALSE)</formula>
    </cfRule>
  </conditionalFormatting>
  <conditionalFormatting sqref="R15">
    <cfRule type="expression" dxfId="103" priority="5">
      <formula>IF((MOD(R15,0.25)&lt;&gt;0),TRUE,FALSE)</formula>
    </cfRule>
  </conditionalFormatting>
  <conditionalFormatting sqref="S15">
    <cfRule type="expression" dxfId="102" priority="4">
      <formula>IF((MOD(S15,0.25)&lt;&gt;0),TRUE,FALSE)</formula>
    </cfRule>
  </conditionalFormatting>
  <conditionalFormatting sqref="T15">
    <cfRule type="expression" dxfId="101" priority="3">
      <formula>IF((MOD(T15,0.25)&lt;&gt;0),TRUE,FALSE)</formula>
    </cfRule>
  </conditionalFormatting>
  <conditionalFormatting sqref="U15">
    <cfRule type="expression" dxfId="100" priority="2">
      <formula>IF((MOD(U15,0.25)&lt;&gt;0),TRUE,FALSE)</formula>
    </cfRule>
  </conditionalFormatting>
  <conditionalFormatting sqref="V15">
    <cfRule type="expression" dxfId="99"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formula1>MOD(D14,0.25)=0</formula1>
    </dataValidation>
  </dataValidations>
  <pageMargins left="0.25" right="0.25" top="0.75" bottom="0.75" header="0.3" footer="0.3"/>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4"/>
  <sheetViews>
    <sheetView view="pageBreakPreview" zoomScaleNormal="100" zoomScaleSheetLayoutView="100" workbookViewId="0">
      <selection activeCell="R12" sqref="R12"/>
    </sheetView>
  </sheetViews>
  <sheetFormatPr defaultRowHeight="12.75" x14ac:dyDescent="0.2"/>
  <cols>
    <col min="1" max="1" width="20.140625" customWidth="1"/>
    <col min="2" max="2" width="19.7109375" customWidth="1"/>
    <col min="3" max="3" width="15.28515625" customWidth="1"/>
    <col min="4" max="8" width="6" customWidth="1"/>
    <col min="9" max="9" width="1.28515625" customWidth="1"/>
    <col min="10" max="10" width="7.140625" customWidth="1"/>
    <col min="11" max="15" width="6" customWidth="1"/>
    <col min="16" max="16" width="1.42578125" customWidth="1"/>
    <col min="17" max="17" width="6.85546875" customWidth="1"/>
    <col min="18" max="22" width="6" customWidth="1"/>
    <col min="23" max="23" width="1" customWidth="1"/>
    <col min="24" max="24" width="7" customWidth="1"/>
    <col min="25" max="25" width="8" customWidth="1"/>
  </cols>
  <sheetData>
    <row r="1" spans="1:174" ht="20.25" customHeight="1" x14ac:dyDescent="0.25">
      <c r="A1" s="102" t="s">
        <v>0</v>
      </c>
      <c r="B1" s="102"/>
      <c r="C1" s="102"/>
      <c r="D1" s="102"/>
      <c r="E1" s="102"/>
      <c r="F1" s="102"/>
      <c r="G1" s="102"/>
      <c r="H1" s="102"/>
      <c r="I1" s="102"/>
      <c r="J1" s="102"/>
      <c r="K1" s="102"/>
      <c r="L1" s="102"/>
      <c r="M1" s="102"/>
      <c r="N1" s="102"/>
      <c r="O1" s="102"/>
      <c r="P1" s="102"/>
      <c r="Q1" s="102"/>
      <c r="R1" s="102"/>
      <c r="S1" s="102"/>
      <c r="T1" s="102"/>
      <c r="U1" s="102"/>
      <c r="V1" s="102"/>
      <c r="W1" s="102"/>
      <c r="X1" s="102"/>
    </row>
    <row r="2" spans="1:174" ht="16.5" customHeight="1" x14ac:dyDescent="0.25">
      <c r="A2" s="102" t="s">
        <v>1</v>
      </c>
      <c r="B2" s="102"/>
      <c r="C2" s="102"/>
      <c r="D2" s="102"/>
      <c r="E2" s="102"/>
      <c r="F2" s="102"/>
      <c r="G2" s="102"/>
      <c r="H2" s="102"/>
      <c r="I2" s="102"/>
      <c r="J2" s="102"/>
      <c r="K2" s="102"/>
      <c r="L2" s="102"/>
      <c r="M2" s="102"/>
      <c r="N2" s="102"/>
      <c r="O2" s="102"/>
      <c r="P2" s="102"/>
      <c r="Q2" s="102"/>
      <c r="R2" s="102"/>
      <c r="S2" s="102"/>
      <c r="T2" s="102"/>
      <c r="U2" s="102"/>
      <c r="V2" s="102"/>
      <c r="W2" s="102"/>
      <c r="X2" s="102"/>
    </row>
    <row r="3" spans="1:174" ht="9" customHeight="1" x14ac:dyDescent="0.25">
      <c r="D3" s="1"/>
      <c r="E3" s="1"/>
      <c r="F3" s="1"/>
      <c r="G3" s="103"/>
      <c r="H3" s="103"/>
      <c r="I3" s="103"/>
      <c r="J3" s="1"/>
      <c r="S3" s="2"/>
      <c r="T3" s="2"/>
      <c r="U3" s="2"/>
      <c r="V3" s="2"/>
      <c r="W3" s="2"/>
      <c r="X3" s="2"/>
    </row>
    <row r="4" spans="1:174" ht="16.5" customHeight="1" x14ac:dyDescent="0.2">
      <c r="A4" s="52" t="s">
        <v>29</v>
      </c>
      <c r="D4" s="3"/>
      <c r="E4" s="4"/>
      <c r="F4" s="4"/>
      <c r="G4" s="4"/>
      <c r="H4" s="4"/>
      <c r="I4" s="4"/>
      <c r="J4" s="4"/>
      <c r="S4" s="2" t="s">
        <v>30</v>
      </c>
      <c r="T4" s="2"/>
      <c r="U4" s="2"/>
      <c r="V4" s="2"/>
      <c r="W4" s="2"/>
      <c r="X4" s="2"/>
    </row>
    <row r="5" spans="1:174" ht="16.5" customHeight="1" x14ac:dyDescent="0.2">
      <c r="A5" s="52" t="s">
        <v>28</v>
      </c>
      <c r="D5" s="6"/>
      <c r="E5" s="1"/>
      <c r="F5" s="1"/>
      <c r="G5" s="1"/>
      <c r="H5" s="1"/>
      <c r="I5" s="1"/>
      <c r="J5" s="1"/>
      <c r="O5" s="7"/>
      <c r="Z5" s="8"/>
    </row>
    <row r="6" spans="1:174" ht="6.75" customHeight="1" x14ac:dyDescent="0.2">
      <c r="A6" s="5"/>
      <c r="D6" s="6"/>
      <c r="E6" s="1"/>
      <c r="F6" s="1"/>
      <c r="G6" s="1"/>
      <c r="H6" s="1"/>
      <c r="I6" s="1"/>
      <c r="J6" s="1"/>
      <c r="O6" s="7"/>
    </row>
    <row r="7" spans="1:174" ht="16.5" customHeight="1" x14ac:dyDescent="0.25">
      <c r="A7" s="7"/>
      <c r="D7" s="91" t="s">
        <v>2</v>
      </c>
      <c r="E7" s="91"/>
      <c r="F7" s="91"/>
      <c r="G7" s="91"/>
      <c r="H7" s="9">
        <v>1</v>
      </c>
      <c r="I7" s="10"/>
      <c r="J7" s="104" t="s">
        <v>3</v>
      </c>
      <c r="K7" s="105"/>
      <c r="L7" s="105"/>
      <c r="M7" s="105"/>
      <c r="N7" s="106"/>
      <c r="O7" s="53">
        <f>IF(H7=0,0.000000001,(H8*8*H7))</f>
        <v>520</v>
      </c>
      <c r="P7" s="11"/>
      <c r="Q7" s="11"/>
      <c r="R7" s="11"/>
      <c r="S7" s="11"/>
      <c r="T7" s="11"/>
      <c r="U7" s="11"/>
      <c r="V7" s="11"/>
      <c r="W7" s="11"/>
      <c r="FJ7" s="1"/>
      <c r="FK7" s="1"/>
      <c r="FL7" s="1"/>
      <c r="FM7" s="1"/>
      <c r="FN7" s="1"/>
      <c r="FO7" s="1"/>
      <c r="FP7" s="1"/>
      <c r="FQ7" s="1"/>
      <c r="FR7" s="1"/>
    </row>
    <row r="8" spans="1:174" ht="16.5" customHeight="1" x14ac:dyDescent="0.25">
      <c r="A8" s="12"/>
      <c r="D8" s="91" t="s">
        <v>4</v>
      </c>
      <c r="E8" s="91"/>
      <c r="F8" s="91"/>
      <c r="G8" s="91"/>
      <c r="H8" s="9">
        <v>65</v>
      </c>
      <c r="I8" s="1"/>
      <c r="J8" s="92" t="s">
        <v>5</v>
      </c>
      <c r="K8" s="93"/>
      <c r="L8" s="93"/>
      <c r="M8" s="93"/>
      <c r="N8" s="93"/>
      <c r="O8" s="93"/>
      <c r="P8" s="93"/>
      <c r="Q8" s="93"/>
      <c r="R8" s="93"/>
      <c r="S8" s="93"/>
      <c r="T8" s="94">
        <f>IF(O7=0,"",SUM(Y14/(O7-Y15)))</f>
        <v>0</v>
      </c>
      <c r="U8" s="95"/>
      <c r="V8" s="13"/>
      <c r="W8" s="13"/>
      <c r="X8" s="13"/>
      <c r="Y8" s="13"/>
      <c r="Z8" s="13"/>
      <c r="FJ8" s="1"/>
      <c r="FK8" s="1"/>
      <c r="FL8" s="1"/>
      <c r="FM8" s="1"/>
      <c r="FN8" s="1"/>
      <c r="FO8" s="1"/>
      <c r="FP8" s="1"/>
      <c r="FQ8" s="1"/>
      <c r="FR8" s="1"/>
    </row>
    <row r="9" spans="1:174" s="15" customFormat="1" ht="9.75" customHeight="1" thickBot="1" x14ac:dyDescent="0.3">
      <c r="A9" s="14"/>
      <c r="B9"/>
      <c r="C9"/>
      <c r="D9" s="6"/>
      <c r="E9" s="1"/>
      <c r="F9" s="1"/>
      <c r="G9" s="1"/>
      <c r="H9" s="1"/>
      <c r="I9" s="1"/>
      <c r="J9" s="1"/>
      <c r="FJ9" s="16"/>
      <c r="FK9" s="16"/>
      <c r="FL9" s="16"/>
      <c r="FM9" s="16"/>
      <c r="FN9" s="16"/>
      <c r="FO9" s="16"/>
      <c r="FP9" s="16"/>
      <c r="FQ9" s="16"/>
      <c r="FR9" s="16"/>
    </row>
    <row r="10" spans="1:174" ht="16.5" customHeight="1" x14ac:dyDescent="0.2">
      <c r="A10" s="86" t="s">
        <v>23</v>
      </c>
      <c r="B10" s="87" t="s">
        <v>6</v>
      </c>
      <c r="C10" s="17" t="s">
        <v>22</v>
      </c>
      <c r="D10" s="99" t="s">
        <v>33</v>
      </c>
      <c r="E10" s="100"/>
      <c r="F10" s="100"/>
      <c r="G10" s="100"/>
      <c r="H10" s="100"/>
      <c r="I10" s="100"/>
      <c r="J10" s="101"/>
      <c r="K10" s="99" t="s">
        <v>33</v>
      </c>
      <c r="L10" s="100"/>
      <c r="M10" s="100"/>
      <c r="N10" s="100"/>
      <c r="O10" s="100"/>
      <c r="P10" s="100"/>
      <c r="Q10" s="101"/>
      <c r="R10" s="99" t="s">
        <v>33</v>
      </c>
      <c r="S10" s="100"/>
      <c r="T10" s="100"/>
      <c r="U10" s="100"/>
      <c r="V10" s="100"/>
      <c r="W10" s="100"/>
      <c r="X10" s="101"/>
      <c r="Y10" s="18" t="s">
        <v>21</v>
      </c>
      <c r="FJ10" s="1"/>
      <c r="FK10" s="1"/>
      <c r="FL10" s="1"/>
      <c r="FM10" s="1"/>
      <c r="FN10" s="1"/>
      <c r="FO10" s="1"/>
      <c r="FP10" s="1"/>
      <c r="FQ10" s="1"/>
      <c r="FR10" s="1"/>
    </row>
    <row r="11" spans="1:174" ht="16.5" customHeight="1" x14ac:dyDescent="0.2">
      <c r="A11" s="89"/>
      <c r="B11" s="90"/>
      <c r="C11" s="88" t="s">
        <v>40</v>
      </c>
      <c r="D11" s="96" t="s">
        <v>34</v>
      </c>
      <c r="E11" s="97"/>
      <c r="F11" s="97"/>
      <c r="G11" s="97"/>
      <c r="H11" s="97"/>
      <c r="I11" s="97"/>
      <c r="J11" s="98"/>
      <c r="K11" s="96" t="s">
        <v>35</v>
      </c>
      <c r="L11" s="97"/>
      <c r="M11" s="97"/>
      <c r="N11" s="97"/>
      <c r="O11" s="97"/>
      <c r="P11" s="97"/>
      <c r="Q11" s="98"/>
      <c r="R11" s="96" t="s">
        <v>44</v>
      </c>
      <c r="S11" s="97"/>
      <c r="T11" s="97"/>
      <c r="U11" s="97"/>
      <c r="V11" s="97"/>
      <c r="W11" s="97"/>
      <c r="X11" s="98"/>
      <c r="Y11" s="19" t="s">
        <v>7</v>
      </c>
    </row>
    <row r="12" spans="1:174" ht="19.5" customHeight="1" x14ac:dyDescent="0.3">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5">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3">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
      <c r="A15" s="110" t="s">
        <v>11</v>
      </c>
      <c r="B15" s="111"/>
      <c r="C15" s="111"/>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
      <c r="A16" s="112" t="s">
        <v>12</v>
      </c>
      <c r="B16" s="113"/>
      <c r="C16" s="113"/>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25">
      <c r="A17" s="107" t="s">
        <v>13</v>
      </c>
      <c r="B17" s="108"/>
      <c r="C17" s="109"/>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5">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115"/>
      <c r="T19" s="115"/>
      <c r="U19" s="115"/>
      <c r="V19" s="115"/>
      <c r="W19" s="115"/>
      <c r="X19" s="115"/>
      <c r="Y19" s="40"/>
    </row>
    <row r="20" spans="1:25" ht="15.75" customHeight="1" x14ac:dyDescent="0.2">
      <c r="A20" s="116" t="s">
        <v>15</v>
      </c>
      <c r="B20" s="117"/>
      <c r="C20" s="117"/>
      <c r="D20" s="117"/>
      <c r="E20" s="117"/>
      <c r="F20" s="117"/>
      <c r="G20" s="117"/>
      <c r="H20" s="117"/>
      <c r="I20" s="117"/>
      <c r="J20" s="117"/>
      <c r="K20" s="117"/>
      <c r="L20" s="117"/>
      <c r="M20" s="117"/>
      <c r="N20" s="117"/>
      <c r="O20" s="117"/>
      <c r="P20" s="117"/>
      <c r="Q20" s="117"/>
      <c r="R20" s="117"/>
      <c r="S20" s="117"/>
      <c r="T20" s="117"/>
      <c r="U20" s="117"/>
      <c r="V20" s="117"/>
      <c r="W20" s="117"/>
      <c r="X20" s="118"/>
    </row>
    <row r="21" spans="1:25" ht="15.75" customHeight="1" x14ac:dyDescent="0.2">
      <c r="A21" s="119" t="s">
        <v>25</v>
      </c>
      <c r="B21" s="120"/>
      <c r="C21" s="120"/>
      <c r="D21" s="120"/>
      <c r="E21" s="120"/>
      <c r="F21" s="120"/>
      <c r="G21" s="120"/>
      <c r="H21" s="120"/>
      <c r="I21" s="120"/>
      <c r="J21" s="120"/>
      <c r="K21" s="120"/>
      <c r="L21" s="120"/>
      <c r="M21" s="120"/>
      <c r="N21" s="120"/>
      <c r="O21" s="120"/>
      <c r="P21" s="120"/>
      <c r="Q21" s="120"/>
      <c r="R21" s="120"/>
      <c r="S21" s="120"/>
      <c r="T21" s="120"/>
      <c r="U21" s="120"/>
      <c r="V21" s="120"/>
      <c r="W21" s="120"/>
      <c r="X21" s="121"/>
    </row>
    <row r="22" spans="1:25" ht="15.75" customHeight="1" x14ac:dyDescent="0.2">
      <c r="A22" s="122" t="s">
        <v>16</v>
      </c>
      <c r="B22" s="123"/>
      <c r="C22" s="123"/>
      <c r="D22" s="123"/>
      <c r="E22" s="123"/>
      <c r="F22" s="123"/>
      <c r="G22" s="123"/>
      <c r="H22" s="123"/>
      <c r="I22" s="123"/>
      <c r="J22" s="123"/>
      <c r="K22" s="123"/>
      <c r="L22" s="123"/>
      <c r="M22" s="123"/>
      <c r="N22" s="123"/>
      <c r="O22" s="123"/>
      <c r="P22" s="123"/>
      <c r="Q22" s="123"/>
      <c r="R22" s="123"/>
      <c r="S22" s="123"/>
      <c r="T22" s="123"/>
      <c r="U22" s="123"/>
      <c r="V22" s="123"/>
      <c r="W22" s="123"/>
      <c r="X22" s="124"/>
    </row>
    <row r="23" spans="1:25" ht="15.75" customHeight="1" x14ac:dyDescent="0.2">
      <c r="A23" s="122" t="s">
        <v>26</v>
      </c>
      <c r="B23" s="123"/>
      <c r="C23" s="123"/>
      <c r="D23" s="123"/>
      <c r="E23" s="123"/>
      <c r="F23" s="123"/>
      <c r="G23" s="123"/>
      <c r="H23" s="123"/>
      <c r="I23" s="123"/>
      <c r="J23" s="123"/>
      <c r="K23" s="123"/>
      <c r="L23" s="123"/>
      <c r="M23" s="123"/>
      <c r="N23" s="123"/>
      <c r="O23" s="123"/>
      <c r="P23" s="123"/>
      <c r="Q23" s="123"/>
      <c r="R23" s="123"/>
      <c r="S23" s="123"/>
      <c r="T23" s="123"/>
      <c r="U23" s="123"/>
      <c r="V23" s="123"/>
      <c r="W23" s="123"/>
      <c r="X23" s="124"/>
    </row>
    <row r="24" spans="1:25" ht="15.75" customHeight="1" x14ac:dyDescent="0.2">
      <c r="A24" s="125" t="s">
        <v>27</v>
      </c>
      <c r="B24" s="126"/>
      <c r="C24" s="126"/>
      <c r="D24" s="126"/>
      <c r="E24" s="126"/>
      <c r="F24" s="126"/>
      <c r="G24" s="126"/>
      <c r="H24" s="126"/>
      <c r="I24" s="126"/>
      <c r="J24" s="126"/>
      <c r="K24" s="126"/>
      <c r="L24" s="126"/>
      <c r="M24" s="126"/>
      <c r="N24" s="126"/>
      <c r="O24" s="126"/>
      <c r="P24" s="126"/>
      <c r="Q24" s="126"/>
      <c r="R24" s="126"/>
      <c r="S24" s="126"/>
      <c r="T24" s="126"/>
      <c r="U24" s="126"/>
      <c r="V24" s="126"/>
      <c r="W24" s="126"/>
      <c r="X24" s="127"/>
    </row>
    <row r="25" spans="1:25" s="1" customFormat="1" ht="20.100000000000001" customHeight="1" x14ac:dyDescent="0.2">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row>
    <row r="26" spans="1:25" ht="3.7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5" s="43" customFormat="1" ht="10.5" customHeight="1" x14ac:dyDescent="0.25">
      <c r="A27"/>
      <c r="B27"/>
      <c r="C27"/>
      <c r="D27"/>
      <c r="E27"/>
      <c r="F27" s="1"/>
      <c r="G27" s="1"/>
      <c r="H27" s="1"/>
      <c r="I27" s="41"/>
      <c r="J27" s="42"/>
    </row>
    <row r="28" spans="1:25" ht="12" customHeight="1" x14ac:dyDescent="0.2">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
      <c r="C30" s="48" t="s">
        <v>18</v>
      </c>
      <c r="D30" s="7"/>
      <c r="P30" s="49" t="s">
        <v>19</v>
      </c>
      <c r="Q30" s="7"/>
    </row>
    <row r="31" spans="1:25" s="8" customFormat="1" ht="13.5" customHeight="1" x14ac:dyDescent="0.2">
      <c r="C31" s="50"/>
      <c r="D31" s="51"/>
      <c r="T31" s="51"/>
    </row>
    <row r="32" spans="1:25" ht="12" customHeight="1" x14ac:dyDescent="0.2">
      <c r="C32" s="2"/>
      <c r="D32" s="44"/>
      <c r="E32" s="44"/>
      <c r="F32" s="44"/>
      <c r="G32" s="44"/>
      <c r="H32" s="44"/>
      <c r="I32" s="44"/>
      <c r="J32" s="44"/>
      <c r="K32" s="44"/>
      <c r="L32" s="44"/>
      <c r="M32" s="8"/>
      <c r="N32" s="8"/>
      <c r="O32" s="8"/>
      <c r="P32" s="2"/>
      <c r="Q32" s="2"/>
      <c r="R32" s="2"/>
      <c r="S32" s="2"/>
      <c r="T32" s="2"/>
      <c r="U32" s="2"/>
      <c r="V32" s="2"/>
      <c r="W32" s="2"/>
    </row>
    <row r="33" spans="3:23" ht="18.75" thickBot="1" x14ac:dyDescent="0.3">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
      <c r="C34" s="49" t="s">
        <v>20</v>
      </c>
      <c r="P34" s="49" t="s">
        <v>19</v>
      </c>
      <c r="Q34" s="7"/>
    </row>
  </sheetData>
  <protectedRanges>
    <protectedRange sqref="H7:H8" name="Range1"/>
  </protectedRanges>
  <mergeCells count="24">
    <mergeCell ref="D8:G8"/>
    <mergeCell ref="J8:S8"/>
    <mergeCell ref="T8:U8"/>
    <mergeCell ref="A1:X1"/>
    <mergeCell ref="A2:X2"/>
    <mergeCell ref="G3:I3"/>
    <mergeCell ref="D7:G7"/>
    <mergeCell ref="J7:N7"/>
    <mergeCell ref="D10:J10"/>
    <mergeCell ref="K10:Q10"/>
    <mergeCell ref="R10:X10"/>
    <mergeCell ref="D11:J11"/>
    <mergeCell ref="K11:Q11"/>
    <mergeCell ref="R11:X11"/>
    <mergeCell ref="A22:X22"/>
    <mergeCell ref="A23:X23"/>
    <mergeCell ref="A24:X24"/>
    <mergeCell ref="A25:X26"/>
    <mergeCell ref="A15:C15"/>
    <mergeCell ref="A16:C16"/>
    <mergeCell ref="A17:C17"/>
    <mergeCell ref="S19:X19"/>
    <mergeCell ref="A20:X20"/>
    <mergeCell ref="A21:X21"/>
  </mergeCells>
  <conditionalFormatting sqref="Y18">
    <cfRule type="expression" dxfId="98" priority="33">
      <formula>IF((MOD(Y18,0.25)&lt;&gt;0),TRUE,FALSE)</formula>
    </cfRule>
  </conditionalFormatting>
  <conditionalFormatting sqref="C29">
    <cfRule type="expression" dxfId="97" priority="32">
      <formula>IF((MOD(Y18,0.25)&lt;&gt;0),TRUE,FALSE)</formula>
    </cfRule>
  </conditionalFormatting>
  <conditionalFormatting sqref="C33">
    <cfRule type="expression" dxfId="96" priority="31">
      <formula>IF((MOD(Y18,0.25)&lt;&gt;0),TRUE,FALSE)</formula>
    </cfRule>
  </conditionalFormatting>
  <conditionalFormatting sqref="D14">
    <cfRule type="expression" dxfId="95" priority="30">
      <formula>IF((MOD(D14,0.25)&lt;&gt;0),TRUE,FALSE)</formula>
    </cfRule>
  </conditionalFormatting>
  <conditionalFormatting sqref="E14">
    <cfRule type="expression" dxfId="94" priority="29">
      <formula>IF((MOD(E14,0.25)&lt;&gt;0),TRUE,FALSE)</formula>
    </cfRule>
  </conditionalFormatting>
  <conditionalFormatting sqref="F14">
    <cfRule type="expression" dxfId="93" priority="28">
      <formula>IF((MOD(F14,0.25)&lt;&gt;0),TRUE,FALSE)</formula>
    </cfRule>
  </conditionalFormatting>
  <conditionalFormatting sqref="G14">
    <cfRule type="expression" dxfId="92" priority="27">
      <formula>IF((MOD(G14,0.25)&lt;&gt;0),TRUE,FALSE)</formula>
    </cfRule>
  </conditionalFormatting>
  <conditionalFormatting sqref="H14">
    <cfRule type="expression" dxfId="91" priority="26">
      <formula>IF((MOD(H14,0.25)&lt;&gt;0),TRUE,FALSE)</formula>
    </cfRule>
  </conditionalFormatting>
  <conditionalFormatting sqref="K14">
    <cfRule type="expression" dxfId="90" priority="25">
      <formula>IF((MOD(K14,0.25)&lt;&gt;0),TRUE,FALSE)</formula>
    </cfRule>
  </conditionalFormatting>
  <conditionalFormatting sqref="L14">
    <cfRule type="expression" dxfId="89" priority="24">
      <formula>IF((MOD(L14,0.25)&lt;&gt;0),TRUE,FALSE)</formula>
    </cfRule>
  </conditionalFormatting>
  <conditionalFormatting sqref="M14">
    <cfRule type="expression" dxfId="88" priority="23">
      <formula>IF((MOD(M14,0.25)&lt;&gt;0),TRUE,FALSE)</formula>
    </cfRule>
  </conditionalFormatting>
  <conditionalFormatting sqref="N14">
    <cfRule type="expression" dxfId="87" priority="22">
      <formula>IF((MOD(N14,0.25)&lt;&gt;0),TRUE,FALSE)</formula>
    </cfRule>
  </conditionalFormatting>
  <conditionalFormatting sqref="O14">
    <cfRule type="expression" dxfId="86" priority="21">
      <formula>IF((MOD(O14,0.25)&lt;&gt;0),TRUE,FALSE)</formula>
    </cfRule>
  </conditionalFormatting>
  <conditionalFormatting sqref="R14">
    <cfRule type="expression" dxfId="85" priority="20">
      <formula>IF((MOD(R14,0.25)&lt;&gt;0),TRUE,FALSE)</formula>
    </cfRule>
  </conditionalFormatting>
  <conditionalFormatting sqref="S14">
    <cfRule type="expression" dxfId="84" priority="19">
      <formula>IF((MOD(S14,0.25)&lt;&gt;0),TRUE,FALSE)</formula>
    </cfRule>
  </conditionalFormatting>
  <conditionalFormatting sqref="T14">
    <cfRule type="expression" dxfId="83" priority="18">
      <formula>IF((MOD(T14,0.25)&lt;&gt;0),TRUE,FALSE)</formula>
    </cfRule>
  </conditionalFormatting>
  <conditionalFormatting sqref="U14">
    <cfRule type="expression" dxfId="82" priority="17">
      <formula>IF((MOD(U14,0.25)&lt;&gt;0),TRUE,FALSE)</formula>
    </cfRule>
  </conditionalFormatting>
  <conditionalFormatting sqref="V14">
    <cfRule type="expression" dxfId="81" priority="16">
      <formula>IF((MOD(V14,0.25)&lt;&gt;0),TRUE,FALSE)</formula>
    </cfRule>
  </conditionalFormatting>
  <conditionalFormatting sqref="D15">
    <cfRule type="expression" dxfId="80" priority="15">
      <formula>IF((MOD(D15,0.25)&lt;&gt;0),TRUE,FALSE)</formula>
    </cfRule>
  </conditionalFormatting>
  <conditionalFormatting sqref="E15">
    <cfRule type="expression" dxfId="79" priority="14">
      <formula>IF((MOD(E15,0.25)&lt;&gt;0),TRUE,FALSE)</formula>
    </cfRule>
  </conditionalFormatting>
  <conditionalFormatting sqref="F15">
    <cfRule type="expression" dxfId="78" priority="13">
      <formula>IF((MOD(F15,0.25)&lt;&gt;0),TRUE,FALSE)</formula>
    </cfRule>
  </conditionalFormatting>
  <conditionalFormatting sqref="G15">
    <cfRule type="expression" dxfId="77" priority="12">
      <formula>IF((MOD(G15,0.25)&lt;&gt;0),TRUE,FALSE)</formula>
    </cfRule>
  </conditionalFormatting>
  <conditionalFormatting sqref="H15">
    <cfRule type="expression" dxfId="76" priority="11">
      <formula>IF((MOD(H15,0.25)&lt;&gt;0),TRUE,FALSE)</formula>
    </cfRule>
  </conditionalFormatting>
  <conditionalFormatting sqref="K15">
    <cfRule type="expression" dxfId="75" priority="10">
      <formula>IF((MOD(K15,0.25)&lt;&gt;0),TRUE,FALSE)</formula>
    </cfRule>
  </conditionalFormatting>
  <conditionalFormatting sqref="L15">
    <cfRule type="expression" dxfId="74" priority="9">
      <formula>IF((MOD(L15,0.25)&lt;&gt;0),TRUE,FALSE)</formula>
    </cfRule>
  </conditionalFormatting>
  <conditionalFormatting sqref="M15">
    <cfRule type="expression" dxfId="73" priority="8">
      <formula>IF((MOD(M15,0.25)&lt;&gt;0),TRUE,FALSE)</formula>
    </cfRule>
  </conditionalFormatting>
  <conditionalFormatting sqref="N15">
    <cfRule type="expression" dxfId="72" priority="7">
      <formula>IF((MOD(N15,0.25)&lt;&gt;0),TRUE,FALSE)</formula>
    </cfRule>
  </conditionalFormatting>
  <conditionalFormatting sqref="O15">
    <cfRule type="expression" dxfId="71" priority="6">
      <formula>IF((MOD(O15,0.25)&lt;&gt;0),TRUE,FALSE)</formula>
    </cfRule>
  </conditionalFormatting>
  <conditionalFormatting sqref="R15">
    <cfRule type="expression" dxfId="70" priority="5">
      <formula>IF((MOD(R15,0.25)&lt;&gt;0),TRUE,FALSE)</formula>
    </cfRule>
  </conditionalFormatting>
  <conditionalFormatting sqref="S15">
    <cfRule type="expression" dxfId="69" priority="4">
      <formula>IF((MOD(S15,0.25)&lt;&gt;0),TRUE,FALSE)</formula>
    </cfRule>
  </conditionalFormatting>
  <conditionalFormatting sqref="T15">
    <cfRule type="expression" dxfId="68" priority="3">
      <formula>IF((MOD(T15,0.25)&lt;&gt;0),TRUE,FALSE)</formula>
    </cfRule>
  </conditionalFormatting>
  <conditionalFormatting sqref="U15">
    <cfRule type="expression" dxfId="67" priority="2">
      <formula>IF((MOD(U15,0.25)&lt;&gt;0),TRUE,FALSE)</formula>
    </cfRule>
  </conditionalFormatting>
  <conditionalFormatting sqref="V15">
    <cfRule type="expression" dxfId="66"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formula1>MOD(D14,0.25)=0</formula1>
    </dataValidation>
  </dataValidations>
  <pageMargins left="0.25" right="0.25" top="0.75" bottom="0.75" header="0.3" footer="0.3"/>
  <pageSetup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4"/>
  <sheetViews>
    <sheetView view="pageBreakPreview" zoomScaleNormal="100" zoomScaleSheetLayoutView="100" workbookViewId="0">
      <selection activeCell="AA17" sqref="AA17"/>
    </sheetView>
  </sheetViews>
  <sheetFormatPr defaultRowHeight="12.75" x14ac:dyDescent="0.2"/>
  <cols>
    <col min="1" max="1" width="20.140625" customWidth="1"/>
    <col min="2" max="2" width="19.7109375" customWidth="1"/>
    <col min="3" max="3" width="15.28515625" customWidth="1"/>
    <col min="4" max="8" width="6" customWidth="1"/>
    <col min="9" max="9" width="1.28515625" customWidth="1"/>
    <col min="10" max="10" width="7.140625" customWidth="1"/>
    <col min="11" max="15" width="6" customWidth="1"/>
    <col min="16" max="16" width="1.42578125" customWidth="1"/>
    <col min="17" max="17" width="6.85546875" customWidth="1"/>
    <col min="18" max="22" width="6" customWidth="1"/>
    <col min="23" max="23" width="1" customWidth="1"/>
    <col min="24" max="24" width="7" customWidth="1"/>
    <col min="25" max="25" width="8" customWidth="1"/>
  </cols>
  <sheetData>
    <row r="1" spans="1:174" ht="20.25" customHeight="1" x14ac:dyDescent="0.25">
      <c r="A1" s="102" t="s">
        <v>0</v>
      </c>
      <c r="B1" s="102"/>
      <c r="C1" s="102"/>
      <c r="D1" s="102"/>
      <c r="E1" s="102"/>
      <c r="F1" s="102"/>
      <c r="G1" s="102"/>
      <c r="H1" s="102"/>
      <c r="I1" s="102"/>
      <c r="J1" s="102"/>
      <c r="K1" s="102"/>
      <c r="L1" s="102"/>
      <c r="M1" s="102"/>
      <c r="N1" s="102"/>
      <c r="O1" s="102"/>
      <c r="P1" s="102"/>
      <c r="Q1" s="102"/>
      <c r="R1" s="102"/>
      <c r="S1" s="102"/>
      <c r="T1" s="102"/>
      <c r="U1" s="102"/>
      <c r="V1" s="102"/>
      <c r="W1" s="102"/>
      <c r="X1" s="102"/>
    </row>
    <row r="2" spans="1:174" ht="16.5" customHeight="1" x14ac:dyDescent="0.25">
      <c r="A2" s="102" t="s">
        <v>1</v>
      </c>
      <c r="B2" s="102"/>
      <c r="C2" s="102"/>
      <c r="D2" s="102"/>
      <c r="E2" s="102"/>
      <c r="F2" s="102"/>
      <c r="G2" s="102"/>
      <c r="H2" s="102"/>
      <c r="I2" s="102"/>
      <c r="J2" s="102"/>
      <c r="K2" s="102"/>
      <c r="L2" s="102"/>
      <c r="M2" s="102"/>
      <c r="N2" s="102"/>
      <c r="O2" s="102"/>
      <c r="P2" s="102"/>
      <c r="Q2" s="102"/>
      <c r="R2" s="102"/>
      <c r="S2" s="102"/>
      <c r="T2" s="102"/>
      <c r="U2" s="102"/>
      <c r="V2" s="102"/>
      <c r="W2" s="102"/>
      <c r="X2" s="102"/>
    </row>
    <row r="3" spans="1:174" ht="9" customHeight="1" x14ac:dyDescent="0.25">
      <c r="D3" s="1"/>
      <c r="E3" s="1"/>
      <c r="F3" s="1"/>
      <c r="G3" s="103"/>
      <c r="H3" s="103"/>
      <c r="I3" s="103"/>
      <c r="J3" s="1"/>
      <c r="S3" s="2"/>
      <c r="T3" s="2"/>
      <c r="U3" s="2"/>
      <c r="V3" s="2"/>
      <c r="W3" s="2"/>
      <c r="X3" s="2"/>
    </row>
    <row r="4" spans="1:174" ht="16.5" customHeight="1" x14ac:dyDescent="0.2">
      <c r="A4" s="52" t="s">
        <v>29</v>
      </c>
      <c r="D4" s="3"/>
      <c r="E4" s="4"/>
      <c r="F4" s="4"/>
      <c r="G4" s="4"/>
      <c r="H4" s="4"/>
      <c r="I4" s="4"/>
      <c r="J4" s="4"/>
      <c r="S4" s="2" t="s">
        <v>30</v>
      </c>
      <c r="T4" s="2"/>
      <c r="U4" s="2"/>
      <c r="V4" s="2"/>
      <c r="W4" s="2"/>
      <c r="X4" s="2"/>
    </row>
    <row r="5" spans="1:174" ht="16.5" customHeight="1" x14ac:dyDescent="0.2">
      <c r="A5" s="52" t="s">
        <v>28</v>
      </c>
      <c r="D5" s="6"/>
      <c r="E5" s="1"/>
      <c r="F5" s="1"/>
      <c r="G5" s="1"/>
      <c r="H5" s="1"/>
      <c r="I5" s="1"/>
      <c r="J5" s="1"/>
      <c r="O5" s="7"/>
      <c r="Z5" s="8"/>
    </row>
    <row r="6" spans="1:174" ht="6.75" customHeight="1" x14ac:dyDescent="0.2">
      <c r="A6" s="5"/>
      <c r="D6" s="6"/>
      <c r="E6" s="1"/>
      <c r="F6" s="1"/>
      <c r="G6" s="1"/>
      <c r="H6" s="1"/>
      <c r="I6" s="1"/>
      <c r="J6" s="1"/>
      <c r="O6" s="7"/>
    </row>
    <row r="7" spans="1:174" ht="16.5" customHeight="1" x14ac:dyDescent="0.25">
      <c r="A7" s="7"/>
      <c r="D7" s="91" t="s">
        <v>2</v>
      </c>
      <c r="E7" s="91"/>
      <c r="F7" s="91"/>
      <c r="G7" s="91"/>
      <c r="H7" s="9">
        <v>1</v>
      </c>
      <c r="I7" s="10"/>
      <c r="J7" s="104" t="s">
        <v>3</v>
      </c>
      <c r="K7" s="105"/>
      <c r="L7" s="105"/>
      <c r="M7" s="105"/>
      <c r="N7" s="106"/>
      <c r="O7" s="53">
        <f>IF(H7=0,0.000000001,(H8*8*H7))</f>
        <v>520</v>
      </c>
      <c r="P7" s="11"/>
      <c r="Q7" s="11"/>
      <c r="R7" s="11"/>
      <c r="S7" s="11"/>
      <c r="T7" s="11"/>
      <c r="U7" s="11"/>
      <c r="V7" s="11"/>
      <c r="W7" s="11"/>
      <c r="FJ7" s="1"/>
      <c r="FK7" s="1"/>
      <c r="FL7" s="1"/>
      <c r="FM7" s="1"/>
      <c r="FN7" s="1"/>
      <c r="FO7" s="1"/>
      <c r="FP7" s="1"/>
      <c r="FQ7" s="1"/>
      <c r="FR7" s="1"/>
    </row>
    <row r="8" spans="1:174" ht="16.5" customHeight="1" x14ac:dyDescent="0.25">
      <c r="A8" s="12"/>
      <c r="D8" s="91" t="s">
        <v>4</v>
      </c>
      <c r="E8" s="91"/>
      <c r="F8" s="91"/>
      <c r="G8" s="91"/>
      <c r="H8" s="9">
        <v>65</v>
      </c>
      <c r="I8" s="1"/>
      <c r="J8" s="92" t="s">
        <v>5</v>
      </c>
      <c r="K8" s="93"/>
      <c r="L8" s="93"/>
      <c r="M8" s="93"/>
      <c r="N8" s="93"/>
      <c r="O8" s="93"/>
      <c r="P8" s="93"/>
      <c r="Q8" s="93"/>
      <c r="R8" s="93"/>
      <c r="S8" s="93"/>
      <c r="T8" s="94">
        <f>IF(O7=0,"",SUM(Y14/(O7-Y15)))</f>
        <v>0</v>
      </c>
      <c r="U8" s="95"/>
      <c r="V8" s="13"/>
      <c r="W8" s="13"/>
      <c r="X8" s="13"/>
      <c r="Y8" s="13"/>
      <c r="Z8" s="13"/>
      <c r="FJ8" s="1"/>
      <c r="FK8" s="1"/>
      <c r="FL8" s="1"/>
      <c r="FM8" s="1"/>
      <c r="FN8" s="1"/>
      <c r="FO8" s="1"/>
      <c r="FP8" s="1"/>
      <c r="FQ8" s="1"/>
      <c r="FR8" s="1"/>
    </row>
    <row r="9" spans="1:174" s="15" customFormat="1" ht="9.75" customHeight="1" thickBot="1" x14ac:dyDescent="0.3">
      <c r="A9" s="14"/>
      <c r="B9"/>
      <c r="C9"/>
      <c r="D9" s="6"/>
      <c r="E9" s="1"/>
      <c r="F9" s="1"/>
      <c r="G9" s="1"/>
      <c r="H9" s="1"/>
      <c r="I9" s="1"/>
      <c r="J9" s="1"/>
      <c r="FJ9" s="16"/>
      <c r="FK9" s="16"/>
      <c r="FL9" s="16"/>
      <c r="FM9" s="16"/>
      <c r="FN9" s="16"/>
      <c r="FO9" s="16"/>
      <c r="FP9" s="16"/>
      <c r="FQ9" s="16"/>
      <c r="FR9" s="16"/>
    </row>
    <row r="10" spans="1:174" ht="16.5" customHeight="1" x14ac:dyDescent="0.2">
      <c r="A10" s="86" t="s">
        <v>23</v>
      </c>
      <c r="B10" s="87" t="s">
        <v>6</v>
      </c>
      <c r="C10" s="17" t="s">
        <v>22</v>
      </c>
      <c r="D10" s="99" t="s">
        <v>36</v>
      </c>
      <c r="E10" s="100"/>
      <c r="F10" s="100"/>
      <c r="G10" s="100"/>
      <c r="H10" s="100"/>
      <c r="I10" s="100"/>
      <c r="J10" s="101"/>
      <c r="K10" s="99" t="s">
        <v>36</v>
      </c>
      <c r="L10" s="100"/>
      <c r="M10" s="100"/>
      <c r="N10" s="100"/>
      <c r="O10" s="100"/>
      <c r="P10" s="100"/>
      <c r="Q10" s="101"/>
      <c r="R10" s="99" t="s">
        <v>36</v>
      </c>
      <c r="S10" s="100"/>
      <c r="T10" s="100"/>
      <c r="U10" s="100"/>
      <c r="V10" s="100"/>
      <c r="W10" s="100"/>
      <c r="X10" s="101"/>
      <c r="Y10" s="18" t="s">
        <v>21</v>
      </c>
      <c r="FJ10" s="1"/>
      <c r="FK10" s="1"/>
      <c r="FL10" s="1"/>
      <c r="FM10" s="1"/>
      <c r="FN10" s="1"/>
      <c r="FO10" s="1"/>
      <c r="FP10" s="1"/>
      <c r="FQ10" s="1"/>
      <c r="FR10" s="1"/>
    </row>
    <row r="11" spans="1:174" ht="16.5" customHeight="1" x14ac:dyDescent="0.2">
      <c r="A11" s="89"/>
      <c r="B11" s="90"/>
      <c r="C11" s="88" t="s">
        <v>41</v>
      </c>
      <c r="D11" s="96" t="s">
        <v>45</v>
      </c>
      <c r="E11" s="97"/>
      <c r="F11" s="97"/>
      <c r="G11" s="97"/>
      <c r="H11" s="97"/>
      <c r="I11" s="97"/>
      <c r="J11" s="98"/>
      <c r="K11" s="96" t="s">
        <v>37</v>
      </c>
      <c r="L11" s="97"/>
      <c r="M11" s="97"/>
      <c r="N11" s="97"/>
      <c r="O11" s="97"/>
      <c r="P11" s="97"/>
      <c r="Q11" s="98"/>
      <c r="R11" s="96" t="s">
        <v>46</v>
      </c>
      <c r="S11" s="97"/>
      <c r="T11" s="97"/>
      <c r="U11" s="97"/>
      <c r="V11" s="97"/>
      <c r="W11" s="97"/>
      <c r="X11" s="98"/>
      <c r="Y11" s="19" t="s">
        <v>7</v>
      </c>
    </row>
    <row r="12" spans="1:174" ht="19.5" customHeight="1" x14ac:dyDescent="0.3">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5">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3">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
      <c r="A15" s="110" t="s">
        <v>11</v>
      </c>
      <c r="B15" s="111"/>
      <c r="C15" s="111"/>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
      <c r="A16" s="112" t="s">
        <v>12</v>
      </c>
      <c r="B16" s="113"/>
      <c r="C16" s="113"/>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25">
      <c r="A17" s="107" t="s">
        <v>13</v>
      </c>
      <c r="B17" s="108"/>
      <c r="C17" s="109"/>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5">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115"/>
      <c r="T19" s="115"/>
      <c r="U19" s="115"/>
      <c r="V19" s="115"/>
      <c r="W19" s="115"/>
      <c r="X19" s="115"/>
      <c r="Y19" s="40"/>
    </row>
    <row r="20" spans="1:25" ht="15.75" customHeight="1" x14ac:dyDescent="0.2">
      <c r="A20" s="116" t="s">
        <v>15</v>
      </c>
      <c r="B20" s="117"/>
      <c r="C20" s="117"/>
      <c r="D20" s="117"/>
      <c r="E20" s="117"/>
      <c r="F20" s="117"/>
      <c r="G20" s="117"/>
      <c r="H20" s="117"/>
      <c r="I20" s="117"/>
      <c r="J20" s="117"/>
      <c r="K20" s="117"/>
      <c r="L20" s="117"/>
      <c r="M20" s="117"/>
      <c r="N20" s="117"/>
      <c r="O20" s="117"/>
      <c r="P20" s="117"/>
      <c r="Q20" s="117"/>
      <c r="R20" s="117"/>
      <c r="S20" s="117"/>
      <c r="T20" s="117"/>
      <c r="U20" s="117"/>
      <c r="V20" s="117"/>
      <c r="W20" s="117"/>
      <c r="X20" s="118"/>
    </row>
    <row r="21" spans="1:25" ht="15.75" customHeight="1" x14ac:dyDescent="0.2">
      <c r="A21" s="119" t="s">
        <v>25</v>
      </c>
      <c r="B21" s="120"/>
      <c r="C21" s="120"/>
      <c r="D21" s="120"/>
      <c r="E21" s="120"/>
      <c r="F21" s="120"/>
      <c r="G21" s="120"/>
      <c r="H21" s="120"/>
      <c r="I21" s="120"/>
      <c r="J21" s="120"/>
      <c r="K21" s="120"/>
      <c r="L21" s="120"/>
      <c r="M21" s="120"/>
      <c r="N21" s="120"/>
      <c r="O21" s="120"/>
      <c r="P21" s="120"/>
      <c r="Q21" s="120"/>
      <c r="R21" s="120"/>
      <c r="S21" s="120"/>
      <c r="T21" s="120"/>
      <c r="U21" s="120"/>
      <c r="V21" s="120"/>
      <c r="W21" s="120"/>
      <c r="X21" s="121"/>
    </row>
    <row r="22" spans="1:25" ht="15.75" customHeight="1" x14ac:dyDescent="0.2">
      <c r="A22" s="122" t="s">
        <v>16</v>
      </c>
      <c r="B22" s="123"/>
      <c r="C22" s="123"/>
      <c r="D22" s="123"/>
      <c r="E22" s="123"/>
      <c r="F22" s="123"/>
      <c r="G22" s="123"/>
      <c r="H22" s="123"/>
      <c r="I22" s="123"/>
      <c r="J22" s="123"/>
      <c r="K22" s="123"/>
      <c r="L22" s="123"/>
      <c r="M22" s="123"/>
      <c r="N22" s="123"/>
      <c r="O22" s="123"/>
      <c r="P22" s="123"/>
      <c r="Q22" s="123"/>
      <c r="R22" s="123"/>
      <c r="S22" s="123"/>
      <c r="T22" s="123"/>
      <c r="U22" s="123"/>
      <c r="V22" s="123"/>
      <c r="W22" s="123"/>
      <c r="X22" s="124"/>
    </row>
    <row r="23" spans="1:25" ht="15.75" customHeight="1" x14ac:dyDescent="0.2">
      <c r="A23" s="122" t="s">
        <v>26</v>
      </c>
      <c r="B23" s="123"/>
      <c r="C23" s="123"/>
      <c r="D23" s="123"/>
      <c r="E23" s="123"/>
      <c r="F23" s="123"/>
      <c r="G23" s="123"/>
      <c r="H23" s="123"/>
      <c r="I23" s="123"/>
      <c r="J23" s="123"/>
      <c r="K23" s="123"/>
      <c r="L23" s="123"/>
      <c r="M23" s="123"/>
      <c r="N23" s="123"/>
      <c r="O23" s="123"/>
      <c r="P23" s="123"/>
      <c r="Q23" s="123"/>
      <c r="R23" s="123"/>
      <c r="S23" s="123"/>
      <c r="T23" s="123"/>
      <c r="U23" s="123"/>
      <c r="V23" s="123"/>
      <c r="W23" s="123"/>
      <c r="X23" s="124"/>
    </row>
    <row r="24" spans="1:25" ht="15.75" customHeight="1" x14ac:dyDescent="0.2">
      <c r="A24" s="125" t="s">
        <v>27</v>
      </c>
      <c r="B24" s="126"/>
      <c r="C24" s="126"/>
      <c r="D24" s="126"/>
      <c r="E24" s="126"/>
      <c r="F24" s="126"/>
      <c r="G24" s="126"/>
      <c r="H24" s="126"/>
      <c r="I24" s="126"/>
      <c r="J24" s="126"/>
      <c r="K24" s="126"/>
      <c r="L24" s="126"/>
      <c r="M24" s="126"/>
      <c r="N24" s="126"/>
      <c r="O24" s="126"/>
      <c r="P24" s="126"/>
      <c r="Q24" s="126"/>
      <c r="R24" s="126"/>
      <c r="S24" s="126"/>
      <c r="T24" s="126"/>
      <c r="U24" s="126"/>
      <c r="V24" s="126"/>
      <c r="W24" s="126"/>
      <c r="X24" s="127"/>
    </row>
    <row r="25" spans="1:25" s="1" customFormat="1" ht="20.100000000000001" customHeight="1" x14ac:dyDescent="0.2">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row>
    <row r="26" spans="1:25" ht="3.7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5" s="43" customFormat="1" ht="10.5" customHeight="1" x14ac:dyDescent="0.25">
      <c r="A27"/>
      <c r="B27"/>
      <c r="C27"/>
      <c r="D27"/>
      <c r="E27"/>
      <c r="F27" s="1"/>
      <c r="G27" s="1"/>
      <c r="H27" s="1"/>
      <c r="I27" s="41"/>
      <c r="J27" s="42"/>
    </row>
    <row r="28" spans="1:25" ht="12" customHeight="1" x14ac:dyDescent="0.2">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
      <c r="C30" s="48" t="s">
        <v>18</v>
      </c>
      <c r="D30" s="7"/>
      <c r="P30" s="49" t="s">
        <v>19</v>
      </c>
      <c r="Q30" s="7"/>
    </row>
    <row r="31" spans="1:25" s="8" customFormat="1" ht="13.5" customHeight="1" x14ac:dyDescent="0.2">
      <c r="C31" s="50"/>
      <c r="D31" s="51"/>
      <c r="T31" s="51"/>
    </row>
    <row r="32" spans="1:25" ht="12" customHeight="1" x14ac:dyDescent="0.2">
      <c r="C32" s="2"/>
      <c r="D32" s="44"/>
      <c r="E32" s="44"/>
      <c r="F32" s="44"/>
      <c r="G32" s="44"/>
      <c r="H32" s="44"/>
      <c r="I32" s="44"/>
      <c r="J32" s="44"/>
      <c r="K32" s="44"/>
      <c r="L32" s="44"/>
      <c r="M32" s="8"/>
      <c r="N32" s="8"/>
      <c r="O32" s="8"/>
      <c r="P32" s="2"/>
      <c r="Q32" s="2"/>
      <c r="R32" s="2"/>
      <c r="S32" s="2"/>
      <c r="T32" s="2"/>
      <c r="U32" s="2"/>
      <c r="V32" s="2"/>
      <c r="W32" s="2"/>
    </row>
    <row r="33" spans="3:23" ht="18.75" thickBot="1" x14ac:dyDescent="0.3">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
      <c r="C34" s="49" t="s">
        <v>20</v>
      </c>
      <c r="P34" s="49" t="s">
        <v>19</v>
      </c>
      <c r="Q34" s="7"/>
    </row>
  </sheetData>
  <protectedRanges>
    <protectedRange sqref="H7:H8" name="Range1"/>
  </protectedRanges>
  <mergeCells count="24">
    <mergeCell ref="D8:G8"/>
    <mergeCell ref="J8:S8"/>
    <mergeCell ref="T8:U8"/>
    <mergeCell ref="A1:X1"/>
    <mergeCell ref="A2:X2"/>
    <mergeCell ref="G3:I3"/>
    <mergeCell ref="D7:G7"/>
    <mergeCell ref="J7:N7"/>
    <mergeCell ref="D10:J10"/>
    <mergeCell ref="K10:Q10"/>
    <mergeCell ref="R10:X10"/>
    <mergeCell ref="D11:J11"/>
    <mergeCell ref="K11:Q11"/>
    <mergeCell ref="R11:X11"/>
    <mergeCell ref="A22:X22"/>
    <mergeCell ref="A23:X23"/>
    <mergeCell ref="A24:X24"/>
    <mergeCell ref="A25:X26"/>
    <mergeCell ref="A15:C15"/>
    <mergeCell ref="A16:C16"/>
    <mergeCell ref="A17:C17"/>
    <mergeCell ref="S19:X19"/>
    <mergeCell ref="A20:X20"/>
    <mergeCell ref="A21:X21"/>
  </mergeCells>
  <conditionalFormatting sqref="Y18">
    <cfRule type="expression" dxfId="65" priority="33">
      <formula>IF((MOD(Y18,0.25)&lt;&gt;0),TRUE,FALSE)</formula>
    </cfRule>
  </conditionalFormatting>
  <conditionalFormatting sqref="C29">
    <cfRule type="expression" dxfId="64" priority="32">
      <formula>IF((MOD(Y18,0.25)&lt;&gt;0),TRUE,FALSE)</formula>
    </cfRule>
  </conditionalFormatting>
  <conditionalFormatting sqref="C33">
    <cfRule type="expression" dxfId="63" priority="31">
      <formula>IF((MOD(Y18,0.25)&lt;&gt;0),TRUE,FALSE)</formula>
    </cfRule>
  </conditionalFormatting>
  <conditionalFormatting sqref="D14">
    <cfRule type="expression" dxfId="62" priority="30">
      <formula>IF((MOD(D14,0.25)&lt;&gt;0),TRUE,FALSE)</formula>
    </cfRule>
  </conditionalFormatting>
  <conditionalFormatting sqref="E14">
    <cfRule type="expression" dxfId="61" priority="29">
      <formula>IF((MOD(E14,0.25)&lt;&gt;0),TRUE,FALSE)</formula>
    </cfRule>
  </conditionalFormatting>
  <conditionalFormatting sqref="F14">
    <cfRule type="expression" dxfId="60" priority="28">
      <formula>IF((MOD(F14,0.25)&lt;&gt;0),TRUE,FALSE)</formula>
    </cfRule>
  </conditionalFormatting>
  <conditionalFormatting sqref="G14">
    <cfRule type="expression" dxfId="59" priority="27">
      <formula>IF((MOD(G14,0.25)&lt;&gt;0),TRUE,FALSE)</formula>
    </cfRule>
  </conditionalFormatting>
  <conditionalFormatting sqref="H14">
    <cfRule type="expression" dxfId="58" priority="26">
      <formula>IF((MOD(H14,0.25)&lt;&gt;0),TRUE,FALSE)</formula>
    </cfRule>
  </conditionalFormatting>
  <conditionalFormatting sqref="K14">
    <cfRule type="expression" dxfId="57" priority="25">
      <formula>IF((MOD(K14,0.25)&lt;&gt;0),TRUE,FALSE)</formula>
    </cfRule>
  </conditionalFormatting>
  <conditionalFormatting sqref="L14">
    <cfRule type="expression" dxfId="56" priority="24">
      <formula>IF((MOD(L14,0.25)&lt;&gt;0),TRUE,FALSE)</formula>
    </cfRule>
  </conditionalFormatting>
  <conditionalFormatting sqref="M14">
    <cfRule type="expression" dxfId="55" priority="23">
      <formula>IF((MOD(M14,0.25)&lt;&gt;0),TRUE,FALSE)</formula>
    </cfRule>
  </conditionalFormatting>
  <conditionalFormatting sqref="N14">
    <cfRule type="expression" dxfId="54" priority="22">
      <formula>IF((MOD(N14,0.25)&lt;&gt;0),TRUE,FALSE)</formula>
    </cfRule>
  </conditionalFormatting>
  <conditionalFormatting sqref="O14">
    <cfRule type="expression" dxfId="53" priority="21">
      <formula>IF((MOD(O14,0.25)&lt;&gt;0),TRUE,FALSE)</formula>
    </cfRule>
  </conditionalFormatting>
  <conditionalFormatting sqref="R14">
    <cfRule type="expression" dxfId="52" priority="20">
      <formula>IF((MOD(R14,0.25)&lt;&gt;0),TRUE,FALSE)</formula>
    </cfRule>
  </conditionalFormatting>
  <conditionalFormatting sqref="S14">
    <cfRule type="expression" dxfId="51" priority="19">
      <formula>IF((MOD(S14,0.25)&lt;&gt;0),TRUE,FALSE)</formula>
    </cfRule>
  </conditionalFormatting>
  <conditionalFormatting sqref="T14">
    <cfRule type="expression" dxfId="50" priority="18">
      <formula>IF((MOD(T14,0.25)&lt;&gt;0),TRUE,FALSE)</formula>
    </cfRule>
  </conditionalFormatting>
  <conditionalFormatting sqref="U14">
    <cfRule type="expression" dxfId="49" priority="17">
      <formula>IF((MOD(U14,0.25)&lt;&gt;0),TRUE,FALSE)</formula>
    </cfRule>
  </conditionalFormatting>
  <conditionalFormatting sqref="V14">
    <cfRule type="expression" dxfId="48" priority="16">
      <formula>IF((MOD(V14,0.25)&lt;&gt;0),TRUE,FALSE)</formula>
    </cfRule>
  </conditionalFormatting>
  <conditionalFormatting sqref="D15">
    <cfRule type="expression" dxfId="47" priority="15">
      <formula>IF((MOD(D15,0.25)&lt;&gt;0),TRUE,FALSE)</formula>
    </cfRule>
  </conditionalFormatting>
  <conditionalFormatting sqref="E15">
    <cfRule type="expression" dxfId="46" priority="14">
      <formula>IF((MOD(E15,0.25)&lt;&gt;0),TRUE,FALSE)</formula>
    </cfRule>
  </conditionalFormatting>
  <conditionalFormatting sqref="F15">
    <cfRule type="expression" dxfId="45" priority="13">
      <formula>IF((MOD(F15,0.25)&lt;&gt;0),TRUE,FALSE)</formula>
    </cfRule>
  </conditionalFormatting>
  <conditionalFormatting sqref="G15">
    <cfRule type="expression" dxfId="44" priority="12">
      <formula>IF((MOD(G15,0.25)&lt;&gt;0),TRUE,FALSE)</formula>
    </cfRule>
  </conditionalFormatting>
  <conditionalFormatting sqref="H15">
    <cfRule type="expression" dxfId="43" priority="11">
      <formula>IF((MOD(H15,0.25)&lt;&gt;0),TRUE,FALSE)</formula>
    </cfRule>
  </conditionalFormatting>
  <conditionalFormatting sqref="K15">
    <cfRule type="expression" dxfId="42" priority="10">
      <formula>IF((MOD(K15,0.25)&lt;&gt;0),TRUE,FALSE)</formula>
    </cfRule>
  </conditionalFormatting>
  <conditionalFormatting sqref="L15">
    <cfRule type="expression" dxfId="41" priority="9">
      <formula>IF((MOD(L15,0.25)&lt;&gt;0),TRUE,FALSE)</formula>
    </cfRule>
  </conditionalFormatting>
  <conditionalFormatting sqref="M15">
    <cfRule type="expression" dxfId="40" priority="8">
      <formula>IF((MOD(M15,0.25)&lt;&gt;0),TRUE,FALSE)</formula>
    </cfRule>
  </conditionalFormatting>
  <conditionalFormatting sqref="N15">
    <cfRule type="expression" dxfId="39" priority="7">
      <formula>IF((MOD(N15,0.25)&lt;&gt;0),TRUE,FALSE)</formula>
    </cfRule>
  </conditionalFormatting>
  <conditionalFormatting sqref="O15">
    <cfRule type="expression" dxfId="38" priority="6">
      <formula>IF((MOD(O15,0.25)&lt;&gt;0),TRUE,FALSE)</formula>
    </cfRule>
  </conditionalFormatting>
  <conditionalFormatting sqref="R15">
    <cfRule type="expression" dxfId="37" priority="5">
      <formula>IF((MOD(R15,0.25)&lt;&gt;0),TRUE,FALSE)</formula>
    </cfRule>
  </conditionalFormatting>
  <conditionalFormatting sqref="S15">
    <cfRule type="expression" dxfId="36" priority="4">
      <formula>IF((MOD(S15,0.25)&lt;&gt;0),TRUE,FALSE)</formula>
    </cfRule>
  </conditionalFormatting>
  <conditionalFormatting sqref="T15">
    <cfRule type="expression" dxfId="35" priority="3">
      <formula>IF((MOD(T15,0.25)&lt;&gt;0),TRUE,FALSE)</formula>
    </cfRule>
  </conditionalFormatting>
  <conditionalFormatting sqref="U15">
    <cfRule type="expression" dxfId="34" priority="2">
      <formula>IF((MOD(U15,0.25)&lt;&gt;0),TRUE,FALSE)</formula>
    </cfRule>
  </conditionalFormatting>
  <conditionalFormatting sqref="V15">
    <cfRule type="expression" dxfId="33"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formula1>MOD(D14,0.25)=0</formula1>
    </dataValidation>
  </dataValidations>
  <pageMargins left="0.25" right="0.25" top="0.75" bottom="0.75" header="0.3" footer="0.3"/>
  <pageSetup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4"/>
  <sheetViews>
    <sheetView view="pageBreakPreview" zoomScaleNormal="100" zoomScaleSheetLayoutView="100" workbookViewId="0">
      <selection activeCell="R12" sqref="R12"/>
    </sheetView>
  </sheetViews>
  <sheetFormatPr defaultRowHeight="12.75" x14ac:dyDescent="0.2"/>
  <cols>
    <col min="1" max="1" width="20.140625" customWidth="1"/>
    <col min="2" max="2" width="19.7109375" customWidth="1"/>
    <col min="3" max="3" width="15.28515625" customWidth="1"/>
    <col min="4" max="8" width="6" customWidth="1"/>
    <col min="9" max="9" width="1.28515625" customWidth="1"/>
    <col min="10" max="10" width="7.140625" customWidth="1"/>
    <col min="11" max="15" width="6" customWidth="1"/>
    <col min="16" max="16" width="1.42578125" customWidth="1"/>
    <col min="17" max="17" width="6.85546875" customWidth="1"/>
    <col min="18" max="22" width="6" customWidth="1"/>
    <col min="23" max="23" width="1" customWidth="1"/>
    <col min="24" max="24" width="7" customWidth="1"/>
    <col min="25" max="25" width="8" customWidth="1"/>
  </cols>
  <sheetData>
    <row r="1" spans="1:174" ht="20.25" customHeight="1" x14ac:dyDescent="0.25">
      <c r="A1" s="102" t="s">
        <v>0</v>
      </c>
      <c r="B1" s="102"/>
      <c r="C1" s="102"/>
      <c r="D1" s="102"/>
      <c r="E1" s="102"/>
      <c r="F1" s="102"/>
      <c r="G1" s="102"/>
      <c r="H1" s="102"/>
      <c r="I1" s="102"/>
      <c r="J1" s="102"/>
      <c r="K1" s="102"/>
      <c r="L1" s="102"/>
      <c r="M1" s="102"/>
      <c r="N1" s="102"/>
      <c r="O1" s="102"/>
      <c r="P1" s="102"/>
      <c r="Q1" s="102"/>
      <c r="R1" s="102"/>
      <c r="S1" s="102"/>
      <c r="T1" s="102"/>
      <c r="U1" s="102"/>
      <c r="V1" s="102"/>
      <c r="W1" s="102"/>
      <c r="X1" s="102"/>
    </row>
    <row r="2" spans="1:174" ht="16.5" customHeight="1" x14ac:dyDescent="0.25">
      <c r="A2" s="102" t="s">
        <v>1</v>
      </c>
      <c r="B2" s="102"/>
      <c r="C2" s="102"/>
      <c r="D2" s="102"/>
      <c r="E2" s="102"/>
      <c r="F2" s="102"/>
      <c r="G2" s="102"/>
      <c r="H2" s="102"/>
      <c r="I2" s="102"/>
      <c r="J2" s="102"/>
      <c r="K2" s="102"/>
      <c r="L2" s="102"/>
      <c r="M2" s="102"/>
      <c r="N2" s="102"/>
      <c r="O2" s="102"/>
      <c r="P2" s="102"/>
      <c r="Q2" s="102"/>
      <c r="R2" s="102"/>
      <c r="S2" s="102"/>
      <c r="T2" s="102"/>
      <c r="U2" s="102"/>
      <c r="V2" s="102"/>
      <c r="W2" s="102"/>
      <c r="X2" s="102"/>
    </row>
    <row r="3" spans="1:174" ht="9" customHeight="1" x14ac:dyDescent="0.25">
      <c r="D3" s="1"/>
      <c r="E3" s="1"/>
      <c r="F3" s="1"/>
      <c r="G3" s="103"/>
      <c r="H3" s="103"/>
      <c r="I3" s="103"/>
      <c r="J3" s="1"/>
      <c r="S3" s="2"/>
      <c r="T3" s="2"/>
      <c r="U3" s="2"/>
      <c r="V3" s="2"/>
      <c r="W3" s="2"/>
      <c r="X3" s="2"/>
    </row>
    <row r="4" spans="1:174" ht="16.5" customHeight="1" x14ac:dyDescent="0.2">
      <c r="A4" s="52" t="s">
        <v>29</v>
      </c>
      <c r="D4" s="3"/>
      <c r="E4" s="4"/>
      <c r="F4" s="4"/>
      <c r="G4" s="4"/>
      <c r="H4" s="4"/>
      <c r="I4" s="4"/>
      <c r="J4" s="4"/>
      <c r="S4" s="2" t="s">
        <v>30</v>
      </c>
      <c r="T4" s="2"/>
      <c r="U4" s="2"/>
      <c r="V4" s="2"/>
      <c r="W4" s="2"/>
      <c r="X4" s="2"/>
    </row>
    <row r="5" spans="1:174" ht="16.5" customHeight="1" x14ac:dyDescent="0.2">
      <c r="A5" s="52" t="s">
        <v>28</v>
      </c>
      <c r="D5" s="6"/>
      <c r="E5" s="1"/>
      <c r="F5" s="1"/>
      <c r="G5" s="1"/>
      <c r="H5" s="1"/>
      <c r="I5" s="1"/>
      <c r="J5" s="1"/>
      <c r="O5" s="7"/>
      <c r="Z5" s="8"/>
    </row>
    <row r="6" spans="1:174" ht="6.75" customHeight="1" x14ac:dyDescent="0.2">
      <c r="A6" s="5"/>
      <c r="D6" s="6"/>
      <c r="E6" s="1"/>
      <c r="F6" s="1"/>
      <c r="G6" s="1"/>
      <c r="H6" s="1"/>
      <c r="I6" s="1"/>
      <c r="J6" s="1"/>
      <c r="O6" s="7"/>
    </row>
    <row r="7" spans="1:174" ht="16.5" customHeight="1" x14ac:dyDescent="0.25">
      <c r="A7" s="7"/>
      <c r="D7" s="91" t="s">
        <v>2</v>
      </c>
      <c r="E7" s="91"/>
      <c r="F7" s="91"/>
      <c r="G7" s="91"/>
      <c r="H7" s="9">
        <v>1</v>
      </c>
      <c r="I7" s="10"/>
      <c r="J7" s="104" t="s">
        <v>3</v>
      </c>
      <c r="K7" s="105"/>
      <c r="L7" s="105"/>
      <c r="M7" s="105"/>
      <c r="N7" s="106"/>
      <c r="O7" s="53">
        <f>IF(H7=0,0.000000001,(H8*8*H7))</f>
        <v>520</v>
      </c>
      <c r="P7" s="11"/>
      <c r="Q7" s="11"/>
      <c r="R7" s="11"/>
      <c r="S7" s="11"/>
      <c r="T7" s="11"/>
      <c r="U7" s="11"/>
      <c r="V7" s="11"/>
      <c r="W7" s="11"/>
      <c r="FJ7" s="1"/>
      <c r="FK7" s="1"/>
      <c r="FL7" s="1"/>
      <c r="FM7" s="1"/>
      <c r="FN7" s="1"/>
      <c r="FO7" s="1"/>
      <c r="FP7" s="1"/>
      <c r="FQ7" s="1"/>
      <c r="FR7" s="1"/>
    </row>
    <row r="8" spans="1:174" ht="16.5" customHeight="1" x14ac:dyDescent="0.25">
      <c r="A8" s="12"/>
      <c r="D8" s="91" t="s">
        <v>4</v>
      </c>
      <c r="E8" s="91"/>
      <c r="F8" s="91"/>
      <c r="G8" s="91"/>
      <c r="H8" s="9">
        <v>65</v>
      </c>
      <c r="I8" s="1"/>
      <c r="J8" s="92" t="s">
        <v>5</v>
      </c>
      <c r="K8" s="93"/>
      <c r="L8" s="93"/>
      <c r="M8" s="93"/>
      <c r="N8" s="93"/>
      <c r="O8" s="93"/>
      <c r="P8" s="93"/>
      <c r="Q8" s="93"/>
      <c r="R8" s="93"/>
      <c r="S8" s="93"/>
      <c r="T8" s="94">
        <f>IF(O7=0,"",SUM(Y14/(O7-Y15)))</f>
        <v>0</v>
      </c>
      <c r="U8" s="95"/>
      <c r="V8" s="13"/>
      <c r="W8" s="13"/>
      <c r="X8" s="13"/>
      <c r="Y8" s="13"/>
      <c r="Z8" s="13"/>
      <c r="FJ8" s="1"/>
      <c r="FK8" s="1"/>
      <c r="FL8" s="1"/>
      <c r="FM8" s="1"/>
      <c r="FN8" s="1"/>
      <c r="FO8" s="1"/>
      <c r="FP8" s="1"/>
      <c r="FQ8" s="1"/>
      <c r="FR8" s="1"/>
    </row>
    <row r="9" spans="1:174" s="15" customFormat="1" ht="9.75" customHeight="1" thickBot="1" x14ac:dyDescent="0.3">
      <c r="A9" s="14"/>
      <c r="B9"/>
      <c r="C9"/>
      <c r="D9" s="6"/>
      <c r="E9" s="1"/>
      <c r="F9" s="1"/>
      <c r="G9" s="1"/>
      <c r="H9" s="1"/>
      <c r="I9" s="1"/>
      <c r="J9" s="1"/>
      <c r="FJ9" s="16"/>
      <c r="FK9" s="16"/>
      <c r="FL9" s="16"/>
      <c r="FM9" s="16"/>
      <c r="FN9" s="16"/>
      <c r="FO9" s="16"/>
      <c r="FP9" s="16"/>
      <c r="FQ9" s="16"/>
      <c r="FR9" s="16"/>
    </row>
    <row r="10" spans="1:174" ht="16.5" customHeight="1" x14ac:dyDescent="0.2">
      <c r="A10" s="86" t="s">
        <v>23</v>
      </c>
      <c r="B10" s="87" t="s">
        <v>6</v>
      </c>
      <c r="C10" s="17" t="s">
        <v>22</v>
      </c>
      <c r="D10" s="99" t="s">
        <v>38</v>
      </c>
      <c r="E10" s="100"/>
      <c r="F10" s="100"/>
      <c r="G10" s="100"/>
      <c r="H10" s="100"/>
      <c r="I10" s="100"/>
      <c r="J10" s="101"/>
      <c r="K10" s="99" t="s">
        <v>38</v>
      </c>
      <c r="L10" s="100"/>
      <c r="M10" s="100"/>
      <c r="N10" s="100"/>
      <c r="O10" s="100"/>
      <c r="P10" s="100"/>
      <c r="Q10" s="101"/>
      <c r="R10" s="99" t="s">
        <v>38</v>
      </c>
      <c r="S10" s="100"/>
      <c r="T10" s="100"/>
      <c r="U10" s="100"/>
      <c r="V10" s="100"/>
      <c r="W10" s="100"/>
      <c r="X10" s="101"/>
      <c r="Y10" s="18" t="s">
        <v>21</v>
      </c>
      <c r="FJ10" s="1"/>
      <c r="FK10" s="1"/>
      <c r="FL10" s="1"/>
      <c r="FM10" s="1"/>
      <c r="FN10" s="1"/>
      <c r="FO10" s="1"/>
      <c r="FP10" s="1"/>
      <c r="FQ10" s="1"/>
      <c r="FR10" s="1"/>
    </row>
    <row r="11" spans="1:174" ht="16.5" customHeight="1" x14ac:dyDescent="0.2">
      <c r="A11" s="89"/>
      <c r="B11" s="90"/>
      <c r="C11" s="88" t="s">
        <v>42</v>
      </c>
      <c r="D11" s="96" t="s">
        <v>47</v>
      </c>
      <c r="E11" s="97"/>
      <c r="F11" s="97"/>
      <c r="G11" s="97"/>
      <c r="H11" s="97"/>
      <c r="I11" s="97"/>
      <c r="J11" s="98"/>
      <c r="K11" s="96" t="s">
        <v>48</v>
      </c>
      <c r="L11" s="97"/>
      <c r="M11" s="97"/>
      <c r="N11" s="97"/>
      <c r="O11" s="97"/>
      <c r="P11" s="97"/>
      <c r="Q11" s="98"/>
      <c r="R11" s="96" t="s">
        <v>49</v>
      </c>
      <c r="S11" s="97"/>
      <c r="T11" s="97"/>
      <c r="U11" s="97"/>
      <c r="V11" s="97"/>
      <c r="W11" s="97"/>
      <c r="X11" s="98"/>
      <c r="Y11" s="19" t="s">
        <v>7</v>
      </c>
    </row>
    <row r="12" spans="1:174" ht="19.5" customHeight="1" x14ac:dyDescent="0.3">
      <c r="A12" s="20" t="s">
        <v>8</v>
      </c>
      <c r="B12" s="21"/>
      <c r="C12" s="22"/>
      <c r="D12" s="23">
        <v>1</v>
      </c>
      <c r="E12" s="24">
        <v>2</v>
      </c>
      <c r="F12" s="24">
        <v>3</v>
      </c>
      <c r="G12" s="24">
        <v>4</v>
      </c>
      <c r="H12" s="24">
        <v>5</v>
      </c>
      <c r="I12" s="25"/>
      <c r="J12" s="26" t="s">
        <v>7</v>
      </c>
      <c r="K12" s="23">
        <v>1</v>
      </c>
      <c r="L12" s="24">
        <v>2</v>
      </c>
      <c r="M12" s="24">
        <v>3</v>
      </c>
      <c r="N12" s="24">
        <v>4</v>
      </c>
      <c r="O12" s="24">
        <v>5</v>
      </c>
      <c r="P12" s="25"/>
      <c r="Q12" s="26" t="s">
        <v>7</v>
      </c>
      <c r="R12" s="23">
        <v>1</v>
      </c>
      <c r="S12" s="24">
        <v>2</v>
      </c>
      <c r="T12" s="24">
        <v>3</v>
      </c>
      <c r="U12" s="24">
        <v>4</v>
      </c>
      <c r="V12" s="24">
        <v>5</v>
      </c>
      <c r="W12" s="25"/>
      <c r="X12" s="26" t="s">
        <v>7</v>
      </c>
      <c r="Y12" s="27"/>
    </row>
    <row r="13" spans="1:174" ht="20.100000000000001" customHeight="1" thickBot="1" x14ac:dyDescent="0.35">
      <c r="A13" s="28" t="s">
        <v>9</v>
      </c>
      <c r="B13" s="29"/>
      <c r="C13" s="29"/>
      <c r="D13" s="30"/>
      <c r="E13" s="25"/>
      <c r="F13" s="25"/>
      <c r="G13" s="25"/>
      <c r="H13" s="25"/>
      <c r="I13" s="25"/>
      <c r="J13" s="31"/>
      <c r="K13" s="30"/>
      <c r="L13" s="25"/>
      <c r="M13" s="25"/>
      <c r="N13" s="25"/>
      <c r="O13" s="25"/>
      <c r="P13" s="25"/>
      <c r="Q13" s="31"/>
      <c r="R13" s="30"/>
      <c r="S13" s="25"/>
      <c r="T13" s="25"/>
      <c r="U13" s="25"/>
      <c r="V13" s="25"/>
      <c r="W13" s="25"/>
      <c r="X13" s="31"/>
      <c r="Y13" s="32"/>
    </row>
    <row r="14" spans="1:174" ht="20.100000000000001" customHeight="1" x14ac:dyDescent="0.3">
      <c r="A14" s="33" t="s">
        <v>10</v>
      </c>
      <c r="B14" s="34"/>
      <c r="C14" s="34"/>
      <c r="D14" s="63">
        <v>0</v>
      </c>
      <c r="E14" s="64">
        <v>0</v>
      </c>
      <c r="F14" s="64">
        <v>0</v>
      </c>
      <c r="G14" s="64">
        <v>0</v>
      </c>
      <c r="H14" s="65">
        <v>0</v>
      </c>
      <c r="I14" s="66"/>
      <c r="J14" s="67">
        <f>SUM(D14:H14)</f>
        <v>0</v>
      </c>
      <c r="K14" s="63">
        <v>0</v>
      </c>
      <c r="L14" s="64">
        <v>0</v>
      </c>
      <c r="M14" s="64">
        <v>0</v>
      </c>
      <c r="N14" s="64">
        <v>0</v>
      </c>
      <c r="O14" s="65">
        <v>0</v>
      </c>
      <c r="P14" s="66"/>
      <c r="Q14" s="67">
        <f>SUM(K14:O14)</f>
        <v>0</v>
      </c>
      <c r="R14" s="63">
        <v>0</v>
      </c>
      <c r="S14" s="64">
        <v>0</v>
      </c>
      <c r="T14" s="64">
        <v>0</v>
      </c>
      <c r="U14" s="64">
        <v>0</v>
      </c>
      <c r="V14" s="65">
        <v>0</v>
      </c>
      <c r="W14" s="66"/>
      <c r="X14" s="68">
        <f>SUM(R14:V14)</f>
        <v>0</v>
      </c>
      <c r="Y14" s="68">
        <f>J14+Q14+X14</f>
        <v>0</v>
      </c>
    </row>
    <row r="15" spans="1:174" ht="20.25" customHeight="1" x14ac:dyDescent="0.2">
      <c r="A15" s="110" t="s">
        <v>11</v>
      </c>
      <c r="B15" s="111"/>
      <c r="C15" s="111"/>
      <c r="D15" s="69">
        <v>0</v>
      </c>
      <c r="E15" s="70">
        <v>0</v>
      </c>
      <c r="F15" s="70">
        <v>0</v>
      </c>
      <c r="G15" s="70">
        <v>0</v>
      </c>
      <c r="H15" s="71">
        <v>0</v>
      </c>
      <c r="I15" s="66"/>
      <c r="J15" s="72">
        <f>SUM(D15:H15)</f>
        <v>0</v>
      </c>
      <c r="K15" s="69">
        <v>0</v>
      </c>
      <c r="L15" s="70">
        <v>0</v>
      </c>
      <c r="M15" s="70">
        <v>0</v>
      </c>
      <c r="N15" s="70">
        <v>0</v>
      </c>
      <c r="O15" s="71">
        <v>0</v>
      </c>
      <c r="P15" s="66"/>
      <c r="Q15" s="72">
        <f>SUM(K15:O15)</f>
        <v>0</v>
      </c>
      <c r="R15" s="69">
        <v>0</v>
      </c>
      <c r="S15" s="70">
        <v>0</v>
      </c>
      <c r="T15" s="70">
        <v>0</v>
      </c>
      <c r="U15" s="70">
        <v>0</v>
      </c>
      <c r="V15" s="71">
        <v>0</v>
      </c>
      <c r="W15" s="66"/>
      <c r="X15" s="73">
        <f>SUM(R15:V15)</f>
        <v>0</v>
      </c>
      <c r="Y15" s="74">
        <f>J15+Q15+X15</f>
        <v>0</v>
      </c>
    </row>
    <row r="16" spans="1:174" ht="22.5" customHeight="1" x14ac:dyDescent="0.2">
      <c r="A16" s="112" t="s">
        <v>12</v>
      </c>
      <c r="B16" s="113"/>
      <c r="C16" s="113"/>
      <c r="D16" s="56">
        <f>INT(D15*$T$8)+CEILING((((D15*$T$8)-INT(D15*$T$8))*100),25)/100</f>
        <v>0</v>
      </c>
      <c r="E16" s="57">
        <f>INT(E15*$T$8)+CEILING((((E15*$T$8)-INT(E15*$T$8))*100),25)/100</f>
        <v>0</v>
      </c>
      <c r="F16" s="57">
        <f>INT(F15*$T$8)+CEILING((((F15*$T$8)-INT(F15*$T$8))*100),25)/100</f>
        <v>0</v>
      </c>
      <c r="G16" s="57">
        <f>INT(G15*$T$8)+CEILING((((G15*$T$8)-INT(G15*$T$8))*100),25)/100</f>
        <v>0</v>
      </c>
      <c r="H16" s="58">
        <f>INT(H15*$T$8)+CEILING((((H15*$T$8)-INT(H15*$T$8))*100),25)/100</f>
        <v>0</v>
      </c>
      <c r="I16" s="66"/>
      <c r="J16" s="75">
        <f>SUM(D16:H16)</f>
        <v>0</v>
      </c>
      <c r="K16" s="56">
        <f>INT(K15*$T$8)+CEILING((((K15*$T$8)-INT(K15*$T$8))*100),25)/100</f>
        <v>0</v>
      </c>
      <c r="L16" s="57">
        <f>INT(L15*$T$8)+CEILING((((L15*$T$8)-INT(L15*$T$8))*100),25)/100</f>
        <v>0</v>
      </c>
      <c r="M16" s="57">
        <f>INT(M15*$T$8)+CEILING((((M15*$T$8)-INT(M15*$T$8))*100),25)/100</f>
        <v>0</v>
      </c>
      <c r="N16" s="57">
        <f>INT(N15*$T$8)+CEILING((((N15*$T$8)-INT(N15*$T$8))*100),25)/100</f>
        <v>0</v>
      </c>
      <c r="O16" s="58">
        <f>INT(O15*$T$8)+CEILING((((O15*$T$8)-INT(O15*$T$8))*100),25)/100</f>
        <v>0</v>
      </c>
      <c r="P16" s="66"/>
      <c r="Q16" s="75">
        <f>SUM(K16:O16)</f>
        <v>0</v>
      </c>
      <c r="R16" s="56">
        <f>INT(R15*$T$8)+CEILING((((R15*$T$8)-INT(R15*$T$8))*100),25)/100</f>
        <v>0</v>
      </c>
      <c r="S16" s="57">
        <f>INT(S15*$T$8)+CEILING((((S15*$T$8)-INT(S15*$T$8))*100),25)/100</f>
        <v>0</v>
      </c>
      <c r="T16" s="57">
        <f>INT(T15*$T$8)+CEILING((((T15*$T$8)-INT(T15*$T$8))*100),25)/100</f>
        <v>0</v>
      </c>
      <c r="U16" s="57">
        <f>INT(U15*$T$8)+CEILING((((U15*$T$8)-INT(U15*$T$8))*100),25)/100</f>
        <v>0</v>
      </c>
      <c r="V16" s="58">
        <f>INT(V15*$T$8)+CEILING((((V15*$T$8)-INT(V15*$T$8))*100),25)/100</f>
        <v>0</v>
      </c>
      <c r="W16" s="66"/>
      <c r="X16" s="76">
        <f>SUM(R16:V16)</f>
        <v>0</v>
      </c>
      <c r="Y16" s="77">
        <f>J16+Q16+X16</f>
        <v>0</v>
      </c>
    </row>
    <row r="17" spans="1:25" ht="18" customHeight="1" thickBot="1" x14ac:dyDescent="0.25">
      <c r="A17" s="107" t="s">
        <v>13</v>
      </c>
      <c r="B17" s="108"/>
      <c r="C17" s="109"/>
      <c r="D17" s="78"/>
      <c r="E17" s="79"/>
      <c r="F17" s="79"/>
      <c r="G17" s="79"/>
      <c r="H17" s="80"/>
      <c r="I17" s="66"/>
      <c r="J17" s="81"/>
      <c r="K17" s="78"/>
      <c r="L17" s="79"/>
      <c r="M17" s="79"/>
      <c r="N17" s="79"/>
      <c r="O17" s="80"/>
      <c r="P17" s="66"/>
      <c r="Q17" s="81"/>
      <c r="R17" s="78"/>
      <c r="S17" s="79"/>
      <c r="T17" s="79"/>
      <c r="U17" s="79"/>
      <c r="V17" s="80"/>
      <c r="W17" s="66"/>
      <c r="X17" s="82"/>
      <c r="Y17" s="82"/>
    </row>
    <row r="18" spans="1:25" ht="20.100000000000001" customHeight="1" thickBot="1" x14ac:dyDescent="0.35">
      <c r="A18" s="54" t="s">
        <v>14</v>
      </c>
      <c r="B18" s="55"/>
      <c r="C18" s="55"/>
      <c r="D18" s="59">
        <f>D14+D16</f>
        <v>0</v>
      </c>
      <c r="E18" s="59">
        <f>E14+E16</f>
        <v>0</v>
      </c>
      <c r="F18" s="59">
        <f>F14+F16</f>
        <v>0</v>
      </c>
      <c r="G18" s="59">
        <f>G14+G16</f>
        <v>0</v>
      </c>
      <c r="H18" s="60">
        <f>H14+H16</f>
        <v>0</v>
      </c>
      <c r="I18" s="61"/>
      <c r="J18" s="83">
        <f>SUM(D18:H18)</f>
        <v>0</v>
      </c>
      <c r="K18" s="59">
        <f>K14+K16</f>
        <v>0</v>
      </c>
      <c r="L18" s="59">
        <f>L14+L16</f>
        <v>0</v>
      </c>
      <c r="M18" s="59">
        <f>M14+M16</f>
        <v>0</v>
      </c>
      <c r="N18" s="59">
        <f>N14+N16</f>
        <v>0</v>
      </c>
      <c r="O18" s="60">
        <f>O14+O16</f>
        <v>0</v>
      </c>
      <c r="P18" s="61"/>
      <c r="Q18" s="83">
        <f>SUM(K18:O18)</f>
        <v>0</v>
      </c>
      <c r="R18" s="60">
        <f>R14+R16</f>
        <v>0</v>
      </c>
      <c r="S18" s="60">
        <f>S14+S16</f>
        <v>0</v>
      </c>
      <c r="T18" s="60">
        <f>T14+T16</f>
        <v>0</v>
      </c>
      <c r="U18" s="60">
        <f>U14+U16</f>
        <v>0</v>
      </c>
      <c r="V18" s="60">
        <f>V14+V16</f>
        <v>0</v>
      </c>
      <c r="W18" s="62"/>
      <c r="X18" s="84">
        <f>+R18+S18+T18+U18+V18</f>
        <v>0</v>
      </c>
      <c r="Y18" s="85">
        <f>J18+Q18+X18</f>
        <v>0</v>
      </c>
    </row>
    <row r="19" spans="1:25" ht="20.100000000000001" customHeight="1" x14ac:dyDescent="0.3">
      <c r="A19" s="35"/>
      <c r="B19" s="1"/>
      <c r="C19" s="1"/>
      <c r="D19" s="36"/>
      <c r="E19" s="36"/>
      <c r="F19" s="36"/>
      <c r="G19" s="36"/>
      <c r="H19" s="36"/>
      <c r="I19" s="37"/>
      <c r="J19" s="38"/>
      <c r="K19" s="36"/>
      <c r="L19" s="36"/>
      <c r="M19" s="36"/>
      <c r="N19" s="36"/>
      <c r="O19" s="36"/>
      <c r="P19" s="37"/>
      <c r="Q19" s="38"/>
      <c r="R19" s="39"/>
      <c r="S19" s="115"/>
      <c r="T19" s="115"/>
      <c r="U19" s="115"/>
      <c r="V19" s="115"/>
      <c r="W19" s="115"/>
      <c r="X19" s="115"/>
      <c r="Y19" s="40"/>
    </row>
    <row r="20" spans="1:25" ht="15.75" customHeight="1" x14ac:dyDescent="0.2">
      <c r="A20" s="116" t="s">
        <v>15</v>
      </c>
      <c r="B20" s="117"/>
      <c r="C20" s="117"/>
      <c r="D20" s="117"/>
      <c r="E20" s="117"/>
      <c r="F20" s="117"/>
      <c r="G20" s="117"/>
      <c r="H20" s="117"/>
      <c r="I20" s="117"/>
      <c r="J20" s="117"/>
      <c r="K20" s="117"/>
      <c r="L20" s="117"/>
      <c r="M20" s="117"/>
      <c r="N20" s="117"/>
      <c r="O20" s="117"/>
      <c r="P20" s="117"/>
      <c r="Q20" s="117"/>
      <c r="R20" s="117"/>
      <c r="S20" s="117"/>
      <c r="T20" s="117"/>
      <c r="U20" s="117"/>
      <c r="V20" s="117"/>
      <c r="W20" s="117"/>
      <c r="X20" s="118"/>
    </row>
    <row r="21" spans="1:25" ht="15.75" customHeight="1" x14ac:dyDescent="0.2">
      <c r="A21" s="119" t="s">
        <v>25</v>
      </c>
      <c r="B21" s="120"/>
      <c r="C21" s="120"/>
      <c r="D21" s="120"/>
      <c r="E21" s="120"/>
      <c r="F21" s="120"/>
      <c r="G21" s="120"/>
      <c r="H21" s="120"/>
      <c r="I21" s="120"/>
      <c r="J21" s="120"/>
      <c r="K21" s="120"/>
      <c r="L21" s="120"/>
      <c r="M21" s="120"/>
      <c r="N21" s="120"/>
      <c r="O21" s="120"/>
      <c r="P21" s="120"/>
      <c r="Q21" s="120"/>
      <c r="R21" s="120"/>
      <c r="S21" s="120"/>
      <c r="T21" s="120"/>
      <c r="U21" s="120"/>
      <c r="V21" s="120"/>
      <c r="W21" s="120"/>
      <c r="X21" s="121"/>
    </row>
    <row r="22" spans="1:25" ht="15.75" customHeight="1" x14ac:dyDescent="0.2">
      <c r="A22" s="122" t="s">
        <v>16</v>
      </c>
      <c r="B22" s="123"/>
      <c r="C22" s="123"/>
      <c r="D22" s="123"/>
      <c r="E22" s="123"/>
      <c r="F22" s="123"/>
      <c r="G22" s="123"/>
      <c r="H22" s="123"/>
      <c r="I22" s="123"/>
      <c r="J22" s="123"/>
      <c r="K22" s="123"/>
      <c r="L22" s="123"/>
      <c r="M22" s="123"/>
      <c r="N22" s="123"/>
      <c r="O22" s="123"/>
      <c r="P22" s="123"/>
      <c r="Q22" s="123"/>
      <c r="R22" s="123"/>
      <c r="S22" s="123"/>
      <c r="T22" s="123"/>
      <c r="U22" s="123"/>
      <c r="V22" s="123"/>
      <c r="W22" s="123"/>
      <c r="X22" s="124"/>
    </row>
    <row r="23" spans="1:25" ht="15.75" customHeight="1" x14ac:dyDescent="0.2">
      <c r="A23" s="122" t="s">
        <v>26</v>
      </c>
      <c r="B23" s="123"/>
      <c r="C23" s="123"/>
      <c r="D23" s="123"/>
      <c r="E23" s="123"/>
      <c r="F23" s="123"/>
      <c r="G23" s="123"/>
      <c r="H23" s="123"/>
      <c r="I23" s="123"/>
      <c r="J23" s="123"/>
      <c r="K23" s="123"/>
      <c r="L23" s="123"/>
      <c r="M23" s="123"/>
      <c r="N23" s="123"/>
      <c r="O23" s="123"/>
      <c r="P23" s="123"/>
      <c r="Q23" s="123"/>
      <c r="R23" s="123"/>
      <c r="S23" s="123"/>
      <c r="T23" s="123"/>
      <c r="U23" s="123"/>
      <c r="V23" s="123"/>
      <c r="W23" s="123"/>
      <c r="X23" s="124"/>
    </row>
    <row r="24" spans="1:25" ht="15.75" customHeight="1" x14ac:dyDescent="0.2">
      <c r="A24" s="125" t="s">
        <v>27</v>
      </c>
      <c r="B24" s="126"/>
      <c r="C24" s="126"/>
      <c r="D24" s="126"/>
      <c r="E24" s="126"/>
      <c r="F24" s="126"/>
      <c r="G24" s="126"/>
      <c r="H24" s="126"/>
      <c r="I24" s="126"/>
      <c r="J24" s="126"/>
      <c r="K24" s="126"/>
      <c r="L24" s="126"/>
      <c r="M24" s="126"/>
      <c r="N24" s="126"/>
      <c r="O24" s="126"/>
      <c r="P24" s="126"/>
      <c r="Q24" s="126"/>
      <c r="R24" s="126"/>
      <c r="S24" s="126"/>
      <c r="T24" s="126"/>
      <c r="U24" s="126"/>
      <c r="V24" s="126"/>
      <c r="W24" s="126"/>
      <c r="X24" s="127"/>
    </row>
    <row r="25" spans="1:25" s="1" customFormat="1" ht="20.100000000000001" customHeight="1" x14ac:dyDescent="0.2">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row>
    <row r="26" spans="1:25" ht="3.7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5" s="43" customFormat="1" ht="10.5" customHeight="1" x14ac:dyDescent="0.25">
      <c r="A27"/>
      <c r="B27"/>
      <c r="C27"/>
      <c r="D27"/>
      <c r="E27"/>
      <c r="F27" s="1"/>
      <c r="G27" s="1"/>
      <c r="H27" s="1"/>
      <c r="I27" s="41"/>
      <c r="J27" s="42"/>
    </row>
    <row r="28" spans="1:25" ht="12" customHeight="1" x14ac:dyDescent="0.2">
      <c r="C28" s="2"/>
      <c r="D28" s="44"/>
      <c r="E28" s="44"/>
      <c r="F28" s="44"/>
      <c r="G28" s="44"/>
      <c r="H28" s="44"/>
      <c r="I28" s="44"/>
      <c r="J28" s="44"/>
      <c r="K28" s="44"/>
      <c r="L28" s="44"/>
      <c r="M28" s="8"/>
      <c r="N28" s="8"/>
      <c r="O28" s="8"/>
      <c r="P28" s="2"/>
      <c r="Q28" s="2"/>
      <c r="R28" s="2"/>
      <c r="S28" s="2"/>
      <c r="T28" s="2"/>
      <c r="U28" s="2"/>
      <c r="V28" s="2"/>
      <c r="W28" s="2"/>
    </row>
    <row r="29" spans="1:25" ht="15" customHeight="1" thickBot="1" x14ac:dyDescent="0.3">
      <c r="A29" s="43"/>
      <c r="B29" s="43"/>
      <c r="C29" s="45" t="str">
        <f>IF((MOD(Y18,0.25)=0),"","Time should be recorded in 15 minute increments, using decimals to record partial-hour increments (i.e., .25, .50, and .75). Please contact your CAFB Contract Manager if you have any questions.")</f>
        <v/>
      </c>
      <c r="D29" s="46"/>
      <c r="E29" s="46"/>
      <c r="F29" s="46"/>
      <c r="G29" s="46"/>
      <c r="H29" s="46"/>
      <c r="I29" s="46"/>
      <c r="J29" s="46"/>
      <c r="K29" s="46"/>
      <c r="L29" s="46"/>
      <c r="M29" s="47"/>
      <c r="N29" s="47"/>
      <c r="O29" s="47"/>
      <c r="P29" s="46"/>
      <c r="Q29" s="46"/>
      <c r="R29" s="46"/>
      <c r="S29" s="46"/>
      <c r="T29" s="46"/>
      <c r="U29" s="46"/>
      <c r="V29" s="46"/>
      <c r="W29" s="46"/>
    </row>
    <row r="30" spans="1:25" ht="20.100000000000001" customHeight="1" x14ac:dyDescent="0.2">
      <c r="C30" s="48" t="s">
        <v>18</v>
      </c>
      <c r="D30" s="7"/>
      <c r="P30" s="49" t="s">
        <v>19</v>
      </c>
      <c r="Q30" s="7"/>
    </row>
    <row r="31" spans="1:25" s="8" customFormat="1" ht="13.5" customHeight="1" x14ac:dyDescent="0.2">
      <c r="C31" s="50"/>
      <c r="D31" s="51"/>
      <c r="T31" s="51"/>
    </row>
    <row r="32" spans="1:25" ht="12" customHeight="1" x14ac:dyDescent="0.2">
      <c r="C32" s="2"/>
      <c r="D32" s="44"/>
      <c r="E32" s="44"/>
      <c r="F32" s="44"/>
      <c r="G32" s="44"/>
      <c r="H32" s="44"/>
      <c r="I32" s="44"/>
      <c r="J32" s="44"/>
      <c r="K32" s="44"/>
      <c r="L32" s="44"/>
      <c r="M32" s="8"/>
      <c r="N32" s="8"/>
      <c r="O32" s="8"/>
      <c r="P32" s="2"/>
      <c r="Q32" s="2"/>
      <c r="R32" s="2"/>
      <c r="S32" s="2"/>
      <c r="T32" s="2"/>
      <c r="U32" s="2"/>
      <c r="V32" s="2"/>
      <c r="W32" s="2"/>
    </row>
    <row r="33" spans="3:23" ht="18.75" thickBot="1" x14ac:dyDescent="0.3">
      <c r="C33" s="45" t="str">
        <f>IF((MOD(Y18,0.25)=0),"","Time should be recorded in 15 minute increments, using decimals to record partial-hour increments (i.e., .25, .50, and .75). Please contact your CAFB Contract Manager if you have any questions.")</f>
        <v/>
      </c>
      <c r="D33" s="46"/>
      <c r="E33" s="46"/>
      <c r="F33" s="46"/>
      <c r="G33" s="46"/>
      <c r="H33" s="46"/>
      <c r="I33" s="46"/>
      <c r="J33" s="46"/>
      <c r="K33" s="46"/>
      <c r="L33" s="46"/>
      <c r="M33" s="47"/>
      <c r="N33" s="47"/>
      <c r="O33" s="47"/>
      <c r="P33" s="46"/>
      <c r="Q33" s="46"/>
      <c r="R33" s="46"/>
      <c r="S33" s="46"/>
      <c r="T33" s="46"/>
      <c r="U33" s="46"/>
      <c r="V33" s="46"/>
      <c r="W33" s="46"/>
    </row>
    <row r="34" spans="3:23" x14ac:dyDescent="0.2">
      <c r="C34" s="49" t="s">
        <v>20</v>
      </c>
      <c r="P34" s="49" t="s">
        <v>19</v>
      </c>
      <c r="Q34" s="7"/>
    </row>
  </sheetData>
  <protectedRanges>
    <protectedRange sqref="H7:H8" name="Range1"/>
  </protectedRanges>
  <mergeCells count="24">
    <mergeCell ref="D8:G8"/>
    <mergeCell ref="J8:S8"/>
    <mergeCell ref="T8:U8"/>
    <mergeCell ref="A1:X1"/>
    <mergeCell ref="A2:X2"/>
    <mergeCell ref="G3:I3"/>
    <mergeCell ref="D7:G7"/>
    <mergeCell ref="J7:N7"/>
    <mergeCell ref="D10:J10"/>
    <mergeCell ref="K10:Q10"/>
    <mergeCell ref="R10:X10"/>
    <mergeCell ref="D11:J11"/>
    <mergeCell ref="K11:Q11"/>
    <mergeCell ref="R11:X11"/>
    <mergeCell ref="A22:X22"/>
    <mergeCell ref="A23:X23"/>
    <mergeCell ref="A24:X24"/>
    <mergeCell ref="A25:X26"/>
    <mergeCell ref="A15:C15"/>
    <mergeCell ref="A16:C16"/>
    <mergeCell ref="A17:C17"/>
    <mergeCell ref="S19:X19"/>
    <mergeCell ref="A20:X20"/>
    <mergeCell ref="A21:X21"/>
  </mergeCells>
  <conditionalFormatting sqref="Y18">
    <cfRule type="expression" dxfId="32" priority="33">
      <formula>IF((MOD(Y18,0.25)&lt;&gt;0),TRUE,FALSE)</formula>
    </cfRule>
  </conditionalFormatting>
  <conditionalFormatting sqref="C29">
    <cfRule type="expression" dxfId="31" priority="32">
      <formula>IF((MOD(Y18,0.25)&lt;&gt;0),TRUE,FALSE)</formula>
    </cfRule>
  </conditionalFormatting>
  <conditionalFormatting sqref="C33">
    <cfRule type="expression" dxfId="30" priority="31">
      <formula>IF((MOD(Y18,0.25)&lt;&gt;0),TRUE,FALSE)</formula>
    </cfRule>
  </conditionalFormatting>
  <conditionalFormatting sqref="D14">
    <cfRule type="expression" dxfId="29" priority="30">
      <formula>IF((MOD(D14,0.25)&lt;&gt;0),TRUE,FALSE)</formula>
    </cfRule>
  </conditionalFormatting>
  <conditionalFormatting sqref="E14">
    <cfRule type="expression" dxfId="28" priority="29">
      <formula>IF((MOD(E14,0.25)&lt;&gt;0),TRUE,FALSE)</formula>
    </cfRule>
  </conditionalFormatting>
  <conditionalFormatting sqref="F14">
    <cfRule type="expression" dxfId="27" priority="28">
      <formula>IF((MOD(F14,0.25)&lt;&gt;0),TRUE,FALSE)</formula>
    </cfRule>
  </conditionalFormatting>
  <conditionalFormatting sqref="G14">
    <cfRule type="expression" dxfId="26" priority="27">
      <formula>IF((MOD(G14,0.25)&lt;&gt;0),TRUE,FALSE)</formula>
    </cfRule>
  </conditionalFormatting>
  <conditionalFormatting sqref="H14">
    <cfRule type="expression" dxfId="25" priority="26">
      <formula>IF((MOD(H14,0.25)&lt;&gt;0),TRUE,FALSE)</formula>
    </cfRule>
  </conditionalFormatting>
  <conditionalFormatting sqref="K14">
    <cfRule type="expression" dxfId="24" priority="25">
      <formula>IF((MOD(K14,0.25)&lt;&gt;0),TRUE,FALSE)</formula>
    </cfRule>
  </conditionalFormatting>
  <conditionalFormatting sqref="L14">
    <cfRule type="expression" dxfId="23" priority="24">
      <formula>IF((MOD(L14,0.25)&lt;&gt;0),TRUE,FALSE)</formula>
    </cfRule>
  </conditionalFormatting>
  <conditionalFormatting sqref="M14">
    <cfRule type="expression" dxfId="22" priority="23">
      <formula>IF((MOD(M14,0.25)&lt;&gt;0),TRUE,FALSE)</formula>
    </cfRule>
  </conditionalFormatting>
  <conditionalFormatting sqref="N14">
    <cfRule type="expression" dxfId="21" priority="22">
      <formula>IF((MOD(N14,0.25)&lt;&gt;0),TRUE,FALSE)</formula>
    </cfRule>
  </conditionalFormatting>
  <conditionalFormatting sqref="O14">
    <cfRule type="expression" dxfId="20" priority="21">
      <formula>IF((MOD(O14,0.25)&lt;&gt;0),TRUE,FALSE)</formula>
    </cfRule>
  </conditionalFormatting>
  <conditionalFormatting sqref="R14">
    <cfRule type="expression" dxfId="19" priority="20">
      <formula>IF((MOD(R14,0.25)&lt;&gt;0),TRUE,FALSE)</formula>
    </cfRule>
  </conditionalFormatting>
  <conditionalFormatting sqref="S14">
    <cfRule type="expression" dxfId="18" priority="19">
      <formula>IF((MOD(S14,0.25)&lt;&gt;0),TRUE,FALSE)</formula>
    </cfRule>
  </conditionalFormatting>
  <conditionalFormatting sqref="T14">
    <cfRule type="expression" dxfId="17" priority="18">
      <formula>IF((MOD(T14,0.25)&lt;&gt;0),TRUE,FALSE)</formula>
    </cfRule>
  </conditionalFormatting>
  <conditionalFormatting sqref="U14">
    <cfRule type="expression" dxfId="16" priority="17">
      <formula>IF((MOD(U14,0.25)&lt;&gt;0),TRUE,FALSE)</formula>
    </cfRule>
  </conditionalFormatting>
  <conditionalFormatting sqref="V14">
    <cfRule type="expression" dxfId="15" priority="16">
      <formula>IF((MOD(V14,0.25)&lt;&gt;0),TRUE,FALSE)</formula>
    </cfRule>
  </conditionalFormatting>
  <conditionalFormatting sqref="D15">
    <cfRule type="expression" dxfId="14" priority="15">
      <formula>IF((MOD(D15,0.25)&lt;&gt;0),TRUE,FALSE)</formula>
    </cfRule>
  </conditionalFormatting>
  <conditionalFormatting sqref="E15">
    <cfRule type="expression" dxfId="13" priority="14">
      <formula>IF((MOD(E15,0.25)&lt;&gt;0),TRUE,FALSE)</formula>
    </cfRule>
  </conditionalFormatting>
  <conditionalFormatting sqref="F15">
    <cfRule type="expression" dxfId="12" priority="13">
      <formula>IF((MOD(F15,0.25)&lt;&gt;0),TRUE,FALSE)</formula>
    </cfRule>
  </conditionalFormatting>
  <conditionalFormatting sqref="G15">
    <cfRule type="expression" dxfId="11" priority="12">
      <formula>IF((MOD(G15,0.25)&lt;&gt;0),TRUE,FALSE)</formula>
    </cfRule>
  </conditionalFormatting>
  <conditionalFormatting sqref="H15">
    <cfRule type="expression" dxfId="10" priority="11">
      <formula>IF((MOD(H15,0.25)&lt;&gt;0),TRUE,FALSE)</formula>
    </cfRule>
  </conditionalFormatting>
  <conditionalFormatting sqref="K15">
    <cfRule type="expression" dxfId="9" priority="10">
      <formula>IF((MOD(K15,0.25)&lt;&gt;0),TRUE,FALSE)</formula>
    </cfRule>
  </conditionalFormatting>
  <conditionalFormatting sqref="L15">
    <cfRule type="expression" dxfId="8" priority="9">
      <formula>IF((MOD(L15,0.25)&lt;&gt;0),TRUE,FALSE)</formula>
    </cfRule>
  </conditionalFormatting>
  <conditionalFormatting sqref="M15">
    <cfRule type="expression" dxfId="7" priority="8">
      <formula>IF((MOD(M15,0.25)&lt;&gt;0),TRUE,FALSE)</formula>
    </cfRule>
  </conditionalFormatting>
  <conditionalFormatting sqref="N15">
    <cfRule type="expression" dxfId="6" priority="7">
      <formula>IF((MOD(N15,0.25)&lt;&gt;0),TRUE,FALSE)</formula>
    </cfRule>
  </conditionalFormatting>
  <conditionalFormatting sqref="O15">
    <cfRule type="expression" dxfId="5" priority="6">
      <formula>IF((MOD(O15,0.25)&lt;&gt;0),TRUE,FALSE)</formula>
    </cfRule>
  </conditionalFormatting>
  <conditionalFormatting sqref="R15">
    <cfRule type="expression" dxfId="4" priority="5">
      <formula>IF((MOD(R15,0.25)&lt;&gt;0),TRUE,FALSE)</formula>
    </cfRule>
  </conditionalFormatting>
  <conditionalFormatting sqref="S15">
    <cfRule type="expression" dxfId="3" priority="4">
      <formula>IF((MOD(S15,0.25)&lt;&gt;0),TRUE,FALSE)</formula>
    </cfRule>
  </conditionalFormatting>
  <conditionalFormatting sqref="T15">
    <cfRule type="expression" dxfId="2" priority="3">
      <formula>IF((MOD(T15,0.25)&lt;&gt;0),TRUE,FALSE)</formula>
    </cfRule>
  </conditionalFormatting>
  <conditionalFormatting sqref="U15">
    <cfRule type="expression" dxfId="1" priority="2">
      <formula>IF((MOD(U15,0.25)&lt;&gt;0),TRUE,FALSE)</formula>
    </cfRule>
  </conditionalFormatting>
  <conditionalFormatting sqref="V15">
    <cfRule type="expression" dxfId="0" priority="1">
      <formula>IF((MOD(V15,0.25)&lt;&gt;0),TRUE,FALSE)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formula1>MOD(D14,0.25)=0</formula1>
    </dataValidation>
  </dataValidations>
  <pageMargins left="0.25" right="0.25" top="0.75" bottom="0.75" header="0.3" footer="0.3"/>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2019 Q1, Last Name</vt:lpstr>
      <vt:lpstr>2019 Q2, Last Name</vt:lpstr>
      <vt:lpstr>2019 Q3, Last Name</vt:lpstr>
      <vt:lpstr>2019 Q4, Last Name</vt:lpstr>
      <vt:lpstr>'2019 Q1, Last Name'!Print_Area</vt:lpstr>
      <vt:lpstr>'2019 Q2, Last Name'!Print_Area</vt:lpstr>
      <vt:lpstr>'2019 Q3, Last Name'!Print_Area</vt:lpstr>
      <vt:lpstr>'2019 Q4, Last Name'!Print_Area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Kathleen M Johnson</cp:lastModifiedBy>
  <cp:lastPrinted>2016-11-15T20:19:31Z</cp:lastPrinted>
  <dcterms:created xsi:type="dcterms:W3CDTF">2015-03-30T17:28:50Z</dcterms:created>
  <dcterms:modified xsi:type="dcterms:W3CDTF">2018-11-02T15:35:28Z</dcterms:modified>
</cp:coreProperties>
</file>